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Anexos Revisados\Versión Gris\Anexos Revisados\"/>
    </mc:Choice>
  </mc:AlternateContent>
  <xr:revisionPtr revIDLastSave="0" documentId="13_ncr:1_{F86FF6AC-373A-4B70-9181-BC9DFDB91795}" xr6:coauthVersionLast="47" xr6:coauthVersionMax="47" xr10:uidLastSave="{00000000-0000-0000-0000-000000000000}"/>
  <bookViews>
    <workbookView xWindow="-120" yWindow="-120" windowWidth="29040" windowHeight="15720" activeTab="2" xr2:uid="{E356FD47-E115-4C71-8072-DA2DBF433D63}"/>
  </bookViews>
  <sheets>
    <sheet name="Instructivo" sheetId="3" r:id="rId1"/>
    <sheet name="Guia de llenado" sheetId="2" r:id="rId2"/>
    <sheet name="Anexo 10" sheetId="1" r:id="rId3"/>
  </sheets>
  <definedNames>
    <definedName name="_xlnm.Print_Area" localSheetId="1">'Guia de llenado'!$A$1:$CP$270</definedName>
    <definedName name="_xlnm.Print_Area" localSheetId="0">Instructivo!$A$1:$C$43</definedName>
    <definedName name="CUANTIFICACION_DE_VOLUMENES" localSheetId="2">'Anexo 10'!$A$76:$CP$93</definedName>
    <definedName name="CUANTIFICACION_DE_VOLUMENES" localSheetId="1">'Guia de llenado'!$A$76:$CP$93</definedName>
    <definedName name="diferencia" localSheetId="2">'Anexo 10'!$CI$60:$CP$74</definedName>
    <definedName name="diferencia" localSheetId="1">'Guia de llenado'!$CI$60:$CP$74</definedName>
    <definedName name="_xlnm.Print_Titles" localSheetId="0">Instructivo!$3:$3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40" i="2" l="1"/>
  <c r="CI75" i="1" l="1"/>
  <c r="CG40" i="1"/>
  <c r="A74" i="2"/>
  <c r="CI74" i="2" s="1"/>
  <c r="A73" i="2"/>
  <c r="CI73" i="2" s="1"/>
  <c r="A72" i="2"/>
  <c r="CI72" i="2" s="1"/>
  <c r="A71" i="2"/>
  <c r="BX71" i="2" s="1"/>
  <c r="CD71" i="2" s="1"/>
  <c r="A70" i="2"/>
  <c r="E70" i="2" s="1"/>
  <c r="A69" i="2"/>
  <c r="CI69" i="2" s="1"/>
  <c r="A68" i="2"/>
  <c r="BX68" i="2" s="1"/>
  <c r="CD68" i="2" s="1"/>
  <c r="A67" i="2"/>
  <c r="CI67" i="2" s="1"/>
  <c r="A66" i="2"/>
  <c r="BX66" i="2" s="1"/>
  <c r="CD66" i="2" s="1"/>
  <c r="A65" i="2"/>
  <c r="BX65" i="2" s="1"/>
  <c r="CD65" i="2" s="1"/>
  <c r="A64" i="2"/>
  <c r="CI64" i="2" s="1"/>
  <c r="A63" i="2"/>
  <c r="BX63" i="2" s="1"/>
  <c r="CD63" i="2" s="1"/>
  <c r="A62" i="2"/>
  <c r="CI62" i="2" s="1"/>
  <c r="A61" i="2"/>
  <c r="E61" i="2" s="1"/>
  <c r="BX60" i="2"/>
  <c r="CD60" i="2" s="1"/>
  <c r="T60" i="2"/>
  <c r="E60" i="2"/>
  <c r="A60" i="2"/>
  <c r="CI60" i="2" s="1"/>
  <c r="CG54" i="2"/>
  <c r="CG53" i="2"/>
  <c r="CG52" i="2"/>
  <c r="CG51" i="2"/>
  <c r="CG50" i="2"/>
  <c r="CG49" i="2"/>
  <c r="CG48" i="2"/>
  <c r="CG47" i="2"/>
  <c r="CG46" i="2"/>
  <c r="CG45" i="2"/>
  <c r="CG44" i="2"/>
  <c r="CG43" i="2"/>
  <c r="CG42" i="2"/>
  <c r="CG41" i="2"/>
  <c r="CJ34" i="2"/>
  <c r="CA34" i="2"/>
  <c r="BI29" i="2"/>
  <c r="BI28" i="2"/>
  <c r="BI24" i="2"/>
  <c r="CH17" i="2"/>
  <c r="CI5" i="2"/>
  <c r="CI5" i="1"/>
  <c r="CH17" i="1"/>
  <c r="CI74" i="1"/>
  <c r="A74" i="1"/>
  <c r="BX74" i="1" s="1"/>
  <c r="CD74" i="1" s="1"/>
  <c r="A73" i="1"/>
  <c r="CI73" i="1" s="1"/>
  <c r="A72" i="1"/>
  <c r="CI72" i="1" s="1"/>
  <c r="A71" i="1"/>
  <c r="BX71" i="1" s="1"/>
  <c r="CD71" i="1" s="1"/>
  <c r="CI70" i="1"/>
  <c r="BX70" i="1"/>
  <c r="CD70" i="1" s="1"/>
  <c r="T70" i="1"/>
  <c r="E70" i="1"/>
  <c r="A70" i="1"/>
  <c r="A69" i="1"/>
  <c r="CI69" i="1" s="1"/>
  <c r="A68" i="1"/>
  <c r="CI68" i="1" s="1"/>
  <c r="A67" i="1"/>
  <c r="T67" i="1" s="1"/>
  <c r="A66" i="1"/>
  <c r="CI66" i="1" s="1"/>
  <c r="CI65" i="1"/>
  <c r="BX65" i="1"/>
  <c r="CD65" i="1" s="1"/>
  <c r="A65" i="1"/>
  <c r="T65" i="1" s="1"/>
  <c r="A64" i="1"/>
  <c r="CI64" i="1" s="1"/>
  <c r="A63" i="1"/>
  <c r="CI63" i="1" s="1"/>
  <c r="A62" i="1"/>
  <c r="CI62" i="1" s="1"/>
  <c r="CI61" i="1"/>
  <c r="BX61" i="1"/>
  <c r="CD61" i="1" s="1"/>
  <c r="T61" i="1"/>
  <c r="E61" i="1"/>
  <c r="A61" i="1"/>
  <c r="CI60" i="1"/>
  <c r="BX60" i="1"/>
  <c r="CD60" i="1" s="1"/>
  <c r="T60" i="1"/>
  <c r="E60" i="1"/>
  <c r="A60" i="1"/>
  <c r="CG54" i="1"/>
  <c r="CG53" i="1"/>
  <c r="CG52" i="1"/>
  <c r="CG51" i="1"/>
  <c r="CG50" i="1"/>
  <c r="CG49" i="1"/>
  <c r="CG48" i="1"/>
  <c r="CG47" i="1"/>
  <c r="CG46" i="1"/>
  <c r="CG45" i="1"/>
  <c r="CG44" i="1"/>
  <c r="CG43" i="1"/>
  <c r="CG42" i="1"/>
  <c r="CG41" i="1"/>
  <c r="CJ34" i="1"/>
  <c r="CA34" i="1"/>
  <c r="BI29" i="1"/>
  <c r="BI28" i="1"/>
  <c r="BI24" i="1"/>
  <c r="BX70" i="2" l="1"/>
  <c r="CD70" i="2" s="1"/>
  <c r="CI70" i="2"/>
  <c r="T61" i="2"/>
  <c r="BX61" i="2"/>
  <c r="CD61" i="2" s="1"/>
  <c r="CI61" i="2"/>
  <c r="CI65" i="2"/>
  <c r="T70" i="2"/>
  <c r="CI66" i="2"/>
  <c r="T62" i="2"/>
  <c r="BX62" i="2"/>
  <c r="CD62" i="2" s="1"/>
  <c r="CI71" i="2"/>
  <c r="T67" i="2"/>
  <c r="E72" i="2"/>
  <c r="E68" i="2"/>
  <c r="CI63" i="2"/>
  <c r="CI75" i="2" s="1"/>
  <c r="E73" i="2"/>
  <c r="T73" i="2"/>
  <c r="E64" i="2"/>
  <c r="CI68" i="2"/>
  <c r="BX73" i="2"/>
  <c r="CD73" i="2" s="1"/>
  <c r="T64" i="2"/>
  <c r="BX64" i="2"/>
  <c r="CD64" i="2" s="1"/>
  <c r="E69" i="2"/>
  <c r="T69" i="2"/>
  <c r="BX69" i="2"/>
  <c r="CD69" i="2" s="1"/>
  <c r="E74" i="2"/>
  <c r="T74" i="2"/>
  <c r="E65" i="2"/>
  <c r="BX74" i="2"/>
  <c r="CD74" i="2" s="1"/>
  <c r="T65" i="2"/>
  <c r="E66" i="2"/>
  <c r="T66" i="2"/>
  <c r="E71" i="2"/>
  <c r="T71" i="2"/>
  <c r="E62" i="2"/>
  <c r="E67" i="2"/>
  <c r="BX67" i="2"/>
  <c r="CD67" i="2" s="1"/>
  <c r="T72" i="2"/>
  <c r="E63" i="2"/>
  <c r="BX72" i="2"/>
  <c r="CD72" i="2" s="1"/>
  <c r="T63" i="2"/>
  <c r="T68" i="2"/>
  <c r="T66" i="1"/>
  <c r="E62" i="1"/>
  <c r="T62" i="1"/>
  <c r="BX62" i="1"/>
  <c r="CD62" i="1" s="1"/>
  <c r="CI71" i="1"/>
  <c r="BX67" i="1"/>
  <c r="CD67" i="1" s="1"/>
  <c r="E72" i="1"/>
  <c r="T72" i="1"/>
  <c r="E63" i="1"/>
  <c r="CI67" i="1"/>
  <c r="BX72" i="1"/>
  <c r="CD72" i="1" s="1"/>
  <c r="T63" i="1"/>
  <c r="BX63" i="1"/>
  <c r="CD63" i="1" s="1"/>
  <c r="E68" i="1"/>
  <c r="T68" i="1"/>
  <c r="BX68" i="1"/>
  <c r="CD68" i="1" s="1"/>
  <c r="E73" i="1"/>
  <c r="T73" i="1"/>
  <c r="E64" i="1"/>
  <c r="BX73" i="1"/>
  <c r="CD73" i="1" s="1"/>
  <c r="T64" i="1"/>
  <c r="BX64" i="1"/>
  <c r="CD64" i="1" s="1"/>
  <c r="E69" i="1"/>
  <c r="T69" i="1"/>
  <c r="BX69" i="1"/>
  <c r="CD69" i="1" s="1"/>
  <c r="E74" i="1"/>
  <c r="T74" i="1"/>
  <c r="E65" i="1"/>
  <c r="E66" i="1"/>
  <c r="BX66" i="1"/>
  <c r="CD66" i="1" s="1"/>
  <c r="E71" i="1"/>
  <c r="T71" i="1"/>
  <c r="E67" i="1"/>
</calcChain>
</file>

<file path=xl/sharedStrings.xml><?xml version="1.0" encoding="utf-8"?>
<sst xmlns="http://schemas.openxmlformats.org/spreadsheetml/2006/main" count="318" uniqueCount="162">
  <si>
    <t xml:space="preserve">Anexo número 10 "Informe de la obra revisada físicamente" </t>
  </si>
  <si>
    <t>Logotipo del Auditor Externo:</t>
  </si>
  <si>
    <t>Indicador del resultado de la revisión:</t>
  </si>
  <si>
    <t>Clave de la Entidad Fiscalizada:</t>
  </si>
  <si>
    <t>Denominación:</t>
  </si>
  <si>
    <t>Nombre del Titular:</t>
  </si>
  <si>
    <t>Fecha de revisión:</t>
  </si>
  <si>
    <t>Periodo y/o ejercicio revisado:</t>
  </si>
  <si>
    <t>DATOS GENERALES DE LA OBRA:</t>
  </si>
  <si>
    <t>NÚMERO:</t>
  </si>
  <si>
    <t>INVERSIÓN:</t>
  </si>
  <si>
    <t>AÑO</t>
  </si>
  <si>
    <t>FONDO/PROGRAMA</t>
  </si>
  <si>
    <t>IMPORTE</t>
  </si>
  <si>
    <t>NOMBRE:</t>
  </si>
  <si>
    <t>TOTAL:</t>
  </si>
  <si>
    <t>LOCALIDAD:</t>
  </si>
  <si>
    <t>ESTADO DE LA OBRA AL MOMENTO DE LA REVISIÓN FÍSICA:</t>
  </si>
  <si>
    <t>UBICACIÓN:</t>
  </si>
  <si>
    <t>TERMINADA</t>
  </si>
  <si>
    <t>Operando</t>
  </si>
  <si>
    <t>OPERANDO</t>
  </si>
  <si>
    <t>EN PROCESO</t>
  </si>
  <si>
    <t>NÚMERO DE CONTRATO:</t>
  </si>
  <si>
    <t>No operando</t>
  </si>
  <si>
    <t>NO OPERANDO</t>
  </si>
  <si>
    <t>NO INICIADA</t>
  </si>
  <si>
    <t>MONTO CONTRATADO:</t>
  </si>
  <si>
    <t>ANTICIPO:</t>
  </si>
  <si>
    <t>PORCENTAJE:</t>
  </si>
  <si>
    <t>Entregada</t>
  </si>
  <si>
    <t>ABANDONADA</t>
  </si>
  <si>
    <t xml:space="preserve">PLAZO DE EJECUCIÓN:
</t>
  </si>
  <si>
    <t>DÍAS:</t>
  </si>
  <si>
    <t>Finiquitada</t>
  </si>
  <si>
    <t>MONTO MODIFICADO:</t>
  </si>
  <si>
    <t>No. CONVENIO:</t>
  </si>
  <si>
    <t>% MODIFICADO:</t>
  </si>
  <si>
    <t xml:space="preserve">PLAZO MODIFICADO:
</t>
  </si>
  <si>
    <t>AVANCE</t>
  </si>
  <si>
    <t>FÍSICO</t>
  </si>
  <si>
    <t>FINANCIERO</t>
  </si>
  <si>
    <t>CONTRATISTA:</t>
  </si>
  <si>
    <t>Programado</t>
  </si>
  <si>
    <t>REPRESENTANTE LEGAL:</t>
  </si>
  <si>
    <t>Real</t>
  </si>
  <si>
    <t>PADRÓN DE CONTRATISTAS:</t>
  </si>
  <si>
    <t>VIGENCIA:</t>
  </si>
  <si>
    <t>Diferencia</t>
  </si>
  <si>
    <t>COMPARATIVA DE PRECIOS UNITARIOS DEL CATALOGO BASE Y PRESUPUESTO CONTRATADO</t>
  </si>
  <si>
    <t>CLAVE</t>
  </si>
  <si>
    <t>PARTIDA</t>
  </si>
  <si>
    <t>CONCEPTO</t>
  </si>
  <si>
    <t>UNIDAD</t>
  </si>
  <si>
    <t>PRECIO UNITARIO</t>
  </si>
  <si>
    <t>DIFERENCIA</t>
  </si>
  <si>
    <t>CATÁLOGO BASE</t>
  </si>
  <si>
    <t>PRESUPUESTO CONTRATADO</t>
  </si>
  <si>
    <t>COMPARATIVA ENTRE LOS CONCEPTOS ESTIMADOS-PAGADOS Y LOS VERIFICADOS FÍSICAMENTE</t>
  </si>
  <si>
    <t>P.U.</t>
  </si>
  <si>
    <t>VOLUMEN</t>
  </si>
  <si>
    <t>CONTRATADO</t>
  </si>
  <si>
    <t>ESTIMADO-PAGADO</t>
  </si>
  <si>
    <t>VERIFICADO</t>
  </si>
  <si>
    <t>CUANTIFICACIÓN DE VOLÚMENES</t>
  </si>
  <si>
    <t>TOTAL CUANTIFICADO</t>
  </si>
  <si>
    <t>CROQUIS</t>
  </si>
  <si>
    <t>REPORTE FOTOGRÁFICO</t>
  </si>
  <si>
    <t>FOTOGRAFÍA</t>
  </si>
  <si>
    <t>DESCRIBIR LOS CONCEPTOS EJECUTADOS DE ACUERDO A LA FOTOGRAFÍA</t>
  </si>
  <si>
    <t>RESULTADO DE LA REVISIÓN</t>
  </si>
  <si>
    <t>PROBLEMÁTICA</t>
  </si>
  <si>
    <t>CALIDAD:</t>
  </si>
  <si>
    <t>No. de pruebas de Laboratorio Fijo:</t>
  </si>
  <si>
    <t>Cumplen:</t>
  </si>
  <si>
    <t>No cumplen:</t>
  </si>
  <si>
    <t>STATUS DEL RESULTADO DE REVISIÓN:</t>
  </si>
  <si>
    <t>ELABORÓ</t>
  </si>
  <si>
    <t>AUTORIZÓ</t>
  </si>
  <si>
    <t>NOMBRE DEL PERSONAL TÉCNICO QUE REVISÓ POR PARTE DEL AUDITOR EXTERNO</t>
  </si>
  <si>
    <t>No. REGISTRO Y NOMBRE DEL AUDITOR EXTERNO</t>
  </si>
  <si>
    <t>VALIDÓ</t>
  </si>
  <si>
    <t>SUPERVISOR DE OBRA DE LA ENTIDAD FISCALIZADA</t>
  </si>
  <si>
    <t>TITULAR DEL DEPARTAMENTO DE OBRAS DE LA ENTIDAD FISCALIZADA</t>
  </si>
  <si>
    <t>TITULAR DE LA ENTIDAD FISCALIZADA</t>
  </si>
  <si>
    <t xml:space="preserve"> </t>
  </si>
  <si>
    <t>Instructivo de llenado del Anexo número 10 "Informe de la obra revisada físicamente"</t>
  </si>
  <si>
    <t>Núm.</t>
  </si>
  <si>
    <t>Concepto</t>
  </si>
  <si>
    <t>Descripción</t>
  </si>
  <si>
    <t>Insertar el logotipo del Despacho de Auditoría Externa.</t>
  </si>
  <si>
    <t>Anotar la clave de la Entidad Fiscalizada.</t>
  </si>
  <si>
    <t>Anotar el nombre oficial de la Entidad Fiscalizada.</t>
  </si>
  <si>
    <t>Anotar el nombre del titular de la Entidad Fiscalizada.</t>
  </si>
  <si>
    <t>Anotar la fecha de inicio y término del periodo y/o ejercicio a revisar.</t>
  </si>
  <si>
    <t>Anotar la fecha en que se realiza la visita física a la obra.</t>
  </si>
  <si>
    <t>Número:</t>
  </si>
  <si>
    <t>Anotar el número de obra asignado en el oficio de autorización de recursos por la Entidad Fiscalizada, o en su caso en el oficio de autorización de recursos emitido por la Dependecia Federal correspondiente.</t>
  </si>
  <si>
    <t>Nombre:</t>
  </si>
  <si>
    <t>Anotar el nombre completo de la obra de acuerdo al oficio de autorizacion de recursos.</t>
  </si>
  <si>
    <t>Localidad:</t>
  </si>
  <si>
    <t>Anotar el nombre de la localidad donde se ejecuta la obra.</t>
  </si>
  <si>
    <t>Ubicación:</t>
  </si>
  <si>
    <t>Anotar la ubicación precisa donde se encuentra la obra (calle, avenida, entre calle y calle, colonia, barrio).</t>
  </si>
  <si>
    <t>Número de contrato:</t>
  </si>
  <si>
    <t>Anotar el número de contrato.</t>
  </si>
  <si>
    <t>Monto contratado:</t>
  </si>
  <si>
    <t>Anotar el monto del contrato.</t>
  </si>
  <si>
    <t>Anticipo:</t>
  </si>
  <si>
    <t>Anotar el monto del anticipo conforme al importe contratado.</t>
  </si>
  <si>
    <t>Porcentaje:</t>
  </si>
  <si>
    <t>Si el porcentaje del anticipo supera el 30%, se marcará la alerta en color rojo, por lo que deberá considerarlo para las observaciones correspondientes.</t>
  </si>
  <si>
    <t>Plazo de ejecución:</t>
  </si>
  <si>
    <t>Anotar la fecha de inicio y término de ejecución contractual.</t>
  </si>
  <si>
    <t>Días:</t>
  </si>
  <si>
    <t>Anotar el número de días naturales según plazo de ejecución.</t>
  </si>
  <si>
    <t>Monto modificado:</t>
  </si>
  <si>
    <t>Anotar el importe entre el monto contratado y el modificado. En caso de no existir modificación deberá señalar "N/A".</t>
  </si>
  <si>
    <t>No. Convenio:</t>
  </si>
  <si>
    <t>Anotar el número de convenio modificatorio asignado por la Entidad Fiscalizada. En caso de no existir modificación deberá señalar "N/A".</t>
  </si>
  <si>
    <t>% Modificado:</t>
  </si>
  <si>
    <t>En caso de existir modificación al monto contratado; si este supera el 25% permitido, se marcará la alerta en color rojo, por lo que deberá considerarlo para la observación correspondiente.</t>
  </si>
  <si>
    <t>Plazo modificado:</t>
  </si>
  <si>
    <t>Anotar el número de días entre el plazo contratado y modificado. En caso de no existir modificación deberá señalar "N/A"</t>
  </si>
  <si>
    <t>Anotar el número de días naturales según la modificación al plazo de ejecución.</t>
  </si>
  <si>
    <t>En caso de existir modificación al plazo de ejecución; si este supera el 25% permitido, se marcará la alerta en color rojo, por lo que deberá considerarlo para la observación correspondiente.</t>
  </si>
  <si>
    <t>Contratista:</t>
  </si>
  <si>
    <t>Anotar el nombre de la persona física y/o moral que ejecutará la obra y/o el servicio relacionado.</t>
  </si>
  <si>
    <t>Representante legal</t>
  </si>
  <si>
    <t>Anotar el nombre del representante legal y/o del administrador.</t>
  </si>
  <si>
    <t>Padrón de contratistas:</t>
  </si>
  <si>
    <t>Anotar el número de registro asignado por entidad fiscalizada y/o la dependencia correspondiente.</t>
  </si>
  <si>
    <t>Vigencia:</t>
  </si>
  <si>
    <t>Anotar la vigencia conforme a la constancia del padrón de contratistas.</t>
  </si>
  <si>
    <t>Inversión:</t>
  </si>
  <si>
    <t>Anotar el año en que se autorizó el recurso, el fondo o el programa y el importe, conforme al oficio de autorización de recursos.</t>
  </si>
  <si>
    <t>Estado de la obra al momento de la revisión física:</t>
  </si>
  <si>
    <t>Seleccionar el estado físico de la obra a la fecha de revisión.</t>
  </si>
  <si>
    <t>Avance:</t>
  </si>
  <si>
    <t>Anotar el porcentaje físico programado y real de la obra, en caso de que exista diferencia se deberá tomar en consideración para la observación correspondiente.
Anotar el porcentaje financiero programado y real de la obra, en caso de que exista diferencia se deberá tomar en consideración para la observación correspondiente.
NOTA: Cuando el avance real físico o financiero sea menor al avance programado, se marcará la alerta en color rojo.</t>
  </si>
  <si>
    <t>Clave/Partida/Concepto/Unidad/Precio unitario del Catálogo base/ Precio unitario del Presupuesto contratado/Diferencia.</t>
  </si>
  <si>
    <t>Anotar la clave, nombre de la partida, nombre del concepto, la unidad de medida, el precio unitario del catálogo base, el precio unitario del presupuesto contratado y en caso de que exista diferencia de la comparativa de los precios unitarios se deberán tomar en consideración para las observaciones correspondientes, mismas que deberán ser trasladadas, referenciadas y cuantificadas en el numeral 12 de este Anexo.</t>
  </si>
  <si>
    <t>Clave/Partida/Concepto/Unidad/P.U./Volúmen contratado/Volúmen estimado-pagado/Volúmen Verificado/Diferencia en Volúmen/ Diferencia en Importe.</t>
  </si>
  <si>
    <t>Los datos: clave, partida, concepto y volúmen verificado de los conceptos seleccionados para su revisión de la última estimación pagada, se requisitarán de manera automática una vez llenando los datos del numeral 10.
Anotar la unidad de medida, precio unitario, volúmen contratado conforme al presupuesto y volumen estimado-pagado, de los conceptos seleccionados para su revisión de la última estimación pagada.
En caso de que las columnas "VOLÚMEN" e "IMPORTE" presenten diferencias, se deberán tomar en consideración para las observaciones correspondientes, mismas que deberán ser trasladadas, referenciadas y cuantificadas en el numeral 12 de este Anexo.</t>
  </si>
  <si>
    <t>Clave/Partida/Concepto/Total cuantificado.</t>
  </si>
  <si>
    <t>NOTA: Para realizar la inspección física a la obra deberá solicitar: Catálogo base de precios unitarios, presupuesto contratado, última estimación pagada y/o finiquito con números generadores y planos del proyecto.
Anotar la clave, nombre de la partida, nombre del concepto y el volúmen o cantidad total verificada de cada concepto seleccionado para su revisión de la última estimación pagada, conforme al numeral 10.1 "CROQUIS".</t>
  </si>
  <si>
    <t>Croquis.</t>
  </si>
  <si>
    <t>Deberá hacer los croquis y las cuantificaciones (sumas, restas, divisiones, multiplicaciones) necesarias, de los conceptos seleccionados para su revisión, demostrando las cantidades y/o volúmenes verificados.
En caso de no utilizar este espacio deberá adjuntar el papel que demuestre la revisión física a la obra con las cantidades y/o volúmenes verificados de los conceptos revisados y escribir el texto "SE ADJUNTA LA EVIDENCIA".</t>
  </si>
  <si>
    <t>Reporte fotográfico.</t>
  </si>
  <si>
    <t>Situación actual:</t>
  </si>
  <si>
    <t>Con la información revisada y analizada, deberá describir:
-El estado que guarda la obra a la fecha de la visita, según sea el caso (terminada, en proceso, no iniciada o abandonada), incluyendo breve descripcion de los conceptos ejecutados, asi como del equipo, maquinaria y mano de obra (número de personal por la ejecutora); mencionando el tipo de laboratorio utilizado (fijo ó movil) y el número de pruebas realizadas con el cuál se llevó a cabo el control de calidad de la obra.</t>
  </si>
  <si>
    <t>Problemática:</t>
  </si>
  <si>
    <t>Con la información revisada y analizada, deberá describir:
-Las observaciones que se determinaron mediante el análisis comparativo de los precios unitarios del catálogo base contra los precios unitarios del presupuesto contratado. Numeral 8 "COMPARATIVA DEL CATALOGO DE PRECIOS UNITARIOS Y PRESUPUESTO CONTRATADO".
-Las observaciones que resulten de la revisión física, las que se determinaron mediante el análisis comparativo de las cantidades y/o volúmenes y de los importes de los conceptos estimados y pagados contra los verificados físicamente. Numeral 9 "COMPARATIVA ENTRE LOS CONCEPTOS ESTIMADOS-PAGADOS Y LOS VERIFICADOS FÍSICAMENTE". Así mismo, anotar el importe cuantificado de las irregularidades que se determinen. Ejemplo: conceptos pagados no ejecutados, adquisiciones pagadas no suministradas y/o deficiencias técnicas constructivas, etc.
-En su caso, las acciones (económicas, sociales, climatológicas) que impacten en el proceso constructivo y en el tiempo de ejecución de la obra.
Estas observaciones deberán ser trasladadas, referenciadas y cuantificadas en el Anexo número 6 denominado “Informe de Auditoría y su seguimiento”.</t>
  </si>
  <si>
    <t>La celda del indicador de revisión se iluminará de forma automática cuando se seleccione el status del resultado de la revisión" ("Sin observaciones"-color verde, "Con observaciones"-color rojo).</t>
  </si>
  <si>
    <t>Status del resultado de revisión:</t>
  </si>
  <si>
    <t>Seleccionar el resultado de la revisión según corresponda ("Con observaciones" o "Sin observaciones").</t>
  </si>
  <si>
    <t>Nombre, cargo y firma</t>
  </si>
  <si>
    <t>Anotar nombre, cargo y firma de los que intervienen bajo protesta de decir verdad que toda la información plasmada es correcta.</t>
  </si>
  <si>
    <t>Adjuntar un reporte fotográfico georeferenciado a color de los conceptos revisados en las obras inspeccionadas hasta la fecha de la visita. Dichas fotografías deberán contener: puntos de referencia que determinen el lugar exacto, la fecha de la inspección, número de obra y la identificación del auditor externo o, en su caso, del personal del despacho. Además, deben evidenciar el avance y el estado físico de la obra, haciendo una descripción de los conceptos ejecutados conforme a la revisión física.
En caso de presentarse deficiencias técnico-constructivas, estas deberán ser claramente visibles.
Se podrán incluir tantas fotografías como sean necesarias para ilustrar adecuadamente los aspectos revisados y documentar el estado de la obra.</t>
  </si>
  <si>
    <t>SITUACIÓN ACTUAL</t>
  </si>
  <si>
    <t>No. de pruebas de Laboratorio Móvil:</t>
  </si>
  <si>
    <t>NOTA: Todo espacio no utilizado deberá ser testado.
Deberá respetar el orden de las pestañas y no modificar su posición.
El título de la pestaña que señala "Anexo 10", deberá ser sustituido con el número de obra que corresponda a su revisión, así mismo, se deberá crear un archivo para cada nueva obra y nombrarlo con el número de obra. Además, ningún caso se permitirá agregar ni eliminar columnas, ni modificar la redacción establecida en este 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</si>
</sst>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
    <numFmt numFmtId="166" formatCode="&quot;$&quot;#,##0.00_);\(&quot;$&quot;#,##0.00\)"/>
  </numFmts>
  <fonts count="31" x14ac:knownFonts="1">
    <font>
      <sz val="11"/>
      <color theme="1"/>
      <name val="Aptos Narrow"/>
      <family val="2"/>
      <scheme val="minor"/>
    </font>
    <font>
      <sz val="11"/>
      <color theme="1"/>
      <name val="Aptos Narrow"/>
      <family val="2"/>
      <scheme val="minor"/>
    </font>
    <font>
      <b/>
      <sz val="11"/>
      <color theme="1"/>
      <name val="Aptos Narrow"/>
      <family val="2"/>
      <scheme val="minor"/>
    </font>
    <font>
      <b/>
      <sz val="13"/>
      <color theme="0"/>
      <name val="Aptos Narrow"/>
      <family val="2"/>
      <scheme val="minor"/>
    </font>
    <font>
      <sz val="13"/>
      <color theme="1"/>
      <name val="Aptos Narrow"/>
      <family val="2"/>
      <scheme val="minor"/>
    </font>
    <font>
      <sz val="13"/>
      <color theme="0"/>
      <name val="Aptos Narrow"/>
      <family val="2"/>
      <scheme val="minor"/>
    </font>
    <font>
      <sz val="8"/>
      <name val="Aptos Narrow"/>
      <family val="2"/>
      <scheme val="minor"/>
    </font>
    <font>
      <sz val="13"/>
      <name val="Aptos Narrow"/>
      <family val="2"/>
      <scheme val="minor"/>
    </font>
    <font>
      <sz val="12"/>
      <name val="Aptos Narrow"/>
      <family val="2"/>
      <scheme val="minor"/>
    </font>
    <font>
      <b/>
      <sz val="11"/>
      <name val="Aptos Narrow"/>
      <family val="2"/>
      <scheme val="minor"/>
    </font>
    <font>
      <sz val="10"/>
      <color theme="1"/>
      <name val="Aptos Narrow"/>
      <family val="2"/>
      <scheme val="minor"/>
    </font>
    <font>
      <b/>
      <sz val="12"/>
      <color theme="1"/>
      <name val="Aptos Narrow"/>
      <family val="2"/>
      <scheme val="minor"/>
    </font>
    <font>
      <b/>
      <sz val="10"/>
      <color theme="1"/>
      <name val="Aptos Narrow"/>
      <family val="2"/>
      <scheme val="minor"/>
    </font>
    <font>
      <sz val="10"/>
      <name val="Aptos Narrow"/>
      <family val="2"/>
      <scheme val="minor"/>
    </font>
    <font>
      <sz val="17"/>
      <color theme="1"/>
      <name val="Aptos Narrow"/>
      <family val="2"/>
      <scheme val="minor"/>
    </font>
    <font>
      <sz val="12"/>
      <color theme="1"/>
      <name val="Aptos Narrow"/>
      <family val="2"/>
      <scheme val="minor"/>
    </font>
    <font>
      <sz val="11"/>
      <name val="Aptos Narrow"/>
      <family val="2"/>
      <scheme val="minor"/>
    </font>
    <font>
      <b/>
      <sz val="13"/>
      <color theme="1"/>
      <name val="Aptos Narrow"/>
      <family val="2"/>
      <scheme val="minor"/>
    </font>
    <font>
      <sz val="10"/>
      <color theme="0"/>
      <name val="Aptos Narrow"/>
      <family val="2"/>
      <scheme val="minor"/>
    </font>
    <font>
      <sz val="9"/>
      <color theme="0"/>
      <name val="Aptos Narrow"/>
      <family val="2"/>
      <scheme val="minor"/>
    </font>
    <font>
      <sz val="5"/>
      <color theme="1"/>
      <name val="Aptos Narrow"/>
      <family val="2"/>
      <scheme val="minor"/>
    </font>
    <font>
      <sz val="15"/>
      <color theme="1"/>
      <name val="Aptos Narrow"/>
      <family val="2"/>
      <scheme val="minor"/>
    </font>
    <font>
      <sz val="14"/>
      <name val="Aptos Narrow"/>
      <family val="2"/>
      <scheme val="minor"/>
    </font>
    <font>
      <b/>
      <sz val="15"/>
      <name val="Aptos Narrow"/>
      <family val="2"/>
      <scheme val="minor"/>
    </font>
    <font>
      <sz val="5"/>
      <name val="Aptos Narrow"/>
      <family val="2"/>
      <scheme val="minor"/>
    </font>
    <font>
      <sz val="7"/>
      <name val="Aptos Narrow"/>
      <family val="2"/>
      <scheme val="minor"/>
    </font>
    <font>
      <sz val="9"/>
      <name val="Aptos Narrow"/>
      <family val="2"/>
      <scheme val="minor"/>
    </font>
    <font>
      <b/>
      <sz val="10"/>
      <color theme="0"/>
      <name val="Aptos Narrow"/>
      <family val="2"/>
      <scheme val="minor"/>
    </font>
    <font>
      <sz val="11"/>
      <color rgb="FF54301A"/>
      <name val="Aptos Narrow"/>
      <family val="2"/>
      <scheme val="minor"/>
    </font>
    <font>
      <b/>
      <sz val="10"/>
      <name val="Aptos Narrow"/>
      <family val="2"/>
      <scheme val="minor"/>
    </font>
    <font>
      <b/>
      <sz val="13"/>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13">
    <border>
      <left/>
      <right/>
      <top/>
      <bottom/>
      <diagonal/>
    </border>
    <border>
      <left/>
      <right style="thin">
        <color theme="0" tint="-0.14993743705557422"/>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top/>
      <bottom style="thin">
        <color theme="0" tint="-0.149845881527146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0691854609822"/>
      </left>
      <right/>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0691854609822"/>
      </right>
      <top/>
      <bottom style="thin">
        <color theme="0" tint="-0.14993743705557422"/>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06918546098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0691854609822"/>
      </right>
      <top style="thin">
        <color theme="0" tint="-0.14993743705557422"/>
      </top>
      <bottom style="thin">
        <color theme="0" tint="-0.14990691854609822"/>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diagonal/>
    </border>
    <border>
      <left/>
      <right style="thin">
        <color theme="0" tint="-0.1498458815271462"/>
      </right>
      <top/>
      <bottom/>
      <diagonal/>
    </border>
    <border>
      <left style="thin">
        <color theme="0" tint="-0.1498458815271462"/>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3743705557422"/>
      </top>
      <bottom style="thin">
        <color theme="0" tint="-0.14996795556505021"/>
      </bottom>
      <diagonal/>
    </border>
    <border>
      <left style="thin">
        <color theme="0" tint="-0.14981536301767021"/>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8458815271462"/>
      </left>
      <right/>
      <top style="thin">
        <color theme="0" tint="-0.1498458815271462"/>
      </top>
      <bottom style="thin">
        <color theme="0" tint="-0.1498458815271462"/>
      </bottom>
      <diagonal/>
    </border>
    <border>
      <left style="thin">
        <color theme="0" tint="-0.1498458815271462"/>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8458815271462"/>
      </left>
      <right style="thin">
        <color theme="0" tint="-0.14996795556505021"/>
      </right>
      <top style="thin">
        <color theme="0" tint="-0.14996795556505021"/>
      </top>
      <bottom style="thin">
        <color theme="0" tint="-0.1498458815271462"/>
      </bottom>
      <diagonal/>
    </border>
    <border>
      <left style="thin">
        <color theme="0" tint="-0.14996795556505021"/>
      </left>
      <right/>
      <top style="thin">
        <color theme="0" tint="-0.14996795556505021"/>
      </top>
      <bottom style="thin">
        <color theme="0" tint="-0.1498458815271462"/>
      </bottom>
      <diagonal/>
    </border>
    <border>
      <left/>
      <right style="thin">
        <color theme="0" tint="-0.1498458815271462"/>
      </right>
      <top/>
      <bottom style="thin">
        <color theme="0" tint="-0.14984588152714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top style="thin">
        <color theme="0" tint="-0.14993743705557422"/>
      </top>
      <bottom style="thin">
        <color theme="0" tint="-0.14993743705557422"/>
      </bottom>
      <diagonal/>
    </border>
    <border>
      <left/>
      <right style="thin">
        <color theme="0" tint="-0.14981536301767021"/>
      </right>
      <top style="thin">
        <color theme="0" tint="-0.14993743705557422"/>
      </top>
      <bottom style="thin">
        <color theme="0" tint="-0.14993743705557422"/>
      </bottom>
      <diagonal/>
    </border>
    <border>
      <left style="thin">
        <color theme="0" tint="-0.14981536301767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theme="0" tint="-0.14990691854609822"/>
      </left>
      <right/>
      <top style="thin">
        <color theme="0" tint="-0.14990691854609822"/>
      </top>
      <bottom/>
      <diagonal/>
    </border>
    <border>
      <left/>
      <right style="thin">
        <color theme="0" tint="-0.14993743705557422"/>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right style="thin">
        <color theme="0" tint="-0.14990691854609822"/>
      </right>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tint="-0.14993743705557422"/>
      </left>
      <right/>
      <top/>
      <bottom style="thin">
        <color theme="0" tint="-0.14990691854609822"/>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style="thin">
        <color theme="0" tint="-0.14981536301767021"/>
      </left>
      <right style="thin">
        <color theme="0" tint="-0.14981536301767021"/>
      </right>
      <top style="thin">
        <color theme="0" tint="-0.14981536301767021"/>
      </top>
      <bottom/>
      <diagonal/>
    </border>
    <border>
      <left/>
      <right style="thin">
        <color theme="0" tint="-0.14978484450819421"/>
      </right>
      <top style="thin">
        <color theme="0" tint="-0.14981536301767021"/>
      </top>
      <bottom/>
      <diagonal/>
    </border>
    <border>
      <left style="thin">
        <color theme="0" tint="-0.14978484450819421"/>
      </left>
      <right/>
      <top style="thin">
        <color theme="0" tint="-0.14978484450819421"/>
      </top>
      <bottom/>
      <diagonal/>
    </border>
    <border>
      <left/>
      <right/>
      <top style="thin">
        <color theme="0" tint="-0.14978484450819421"/>
      </top>
      <bottom/>
      <diagonal/>
    </border>
    <border>
      <left/>
      <right style="thin">
        <color theme="0" tint="-0.14978484450819421"/>
      </right>
      <top style="thin">
        <color theme="0" tint="-0.14978484450819421"/>
      </top>
      <bottom/>
      <diagonal/>
    </border>
    <border>
      <left style="thin">
        <color theme="0" tint="-0.14981536301767021"/>
      </left>
      <right/>
      <top/>
      <bottom/>
      <diagonal/>
    </border>
    <border>
      <left/>
      <right style="thin">
        <color theme="0" tint="-0.14978484450819421"/>
      </right>
      <top/>
      <bottom/>
      <diagonal/>
    </border>
    <border>
      <left style="thin">
        <color theme="0" tint="-0.14978484450819421"/>
      </left>
      <right/>
      <top/>
      <bottom/>
      <diagonal/>
    </border>
    <border>
      <left style="thin">
        <color theme="0" tint="-0.14975432599871821"/>
      </left>
      <right/>
      <top style="thin">
        <color theme="0" tint="-0.14975432599871821"/>
      </top>
      <bottom style="thin">
        <color theme="0" tint="-0.14975432599871821"/>
      </bottom>
      <diagonal/>
    </border>
    <border>
      <left/>
      <right/>
      <top style="thin">
        <color theme="0" tint="-0.14975432599871821"/>
      </top>
      <bottom style="thin">
        <color theme="0" tint="-0.14975432599871821"/>
      </bottom>
      <diagonal/>
    </border>
    <border>
      <left/>
      <right style="thin">
        <color theme="0" tint="-0.14975432599871821"/>
      </right>
      <top style="thin">
        <color theme="0" tint="-0.14975432599871821"/>
      </top>
      <bottom style="thin">
        <color theme="0" tint="-0.14975432599871821"/>
      </bottom>
      <diagonal/>
    </border>
    <border>
      <left style="thin">
        <color theme="0" tint="-0.14978484450819421"/>
      </left>
      <right/>
      <top/>
      <bottom style="thin">
        <color theme="0" tint="-0.14978484450819421"/>
      </bottom>
      <diagonal/>
    </border>
    <border>
      <left/>
      <right/>
      <top/>
      <bottom style="thin">
        <color theme="0" tint="-0.14978484450819421"/>
      </bottom>
      <diagonal/>
    </border>
    <border>
      <left/>
      <right style="thin">
        <color theme="0" tint="-0.14978484450819421"/>
      </right>
      <top/>
      <bottom style="thin">
        <color theme="0" tint="-0.14978484450819421"/>
      </bottom>
      <diagonal/>
    </border>
    <border>
      <left/>
      <right/>
      <top/>
      <bottom style="medium">
        <color auto="1"/>
      </bottom>
      <diagonal/>
    </border>
    <border>
      <left/>
      <right/>
      <top style="medium">
        <color auto="1"/>
      </top>
      <bottom/>
      <diagonal/>
    </border>
    <border>
      <left style="thin">
        <color theme="0" tint="-0.14996795556505021"/>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14990691854609822"/>
      </left>
      <right/>
      <top/>
      <bottom style="thin">
        <color theme="0" tint="-0.14993743705557422"/>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6">
    <xf numFmtId="0" fontId="0" fillId="0" borderId="0" xfId="0"/>
    <xf numFmtId="0" fontId="4" fillId="0" borderId="0" xfId="0" applyFont="1" applyProtection="1">
      <protection hidden="1"/>
    </xf>
    <xf numFmtId="0" fontId="4" fillId="0" borderId="0" xfId="0" applyFont="1" applyProtection="1">
      <protection locked="0" hidden="1"/>
    </xf>
    <xf numFmtId="0" fontId="13" fillId="2" borderId="0" xfId="0" applyFont="1" applyFill="1" applyAlignment="1" applyProtection="1">
      <alignment vertical="center" textRotation="90" wrapText="1"/>
      <protection hidden="1"/>
    </xf>
    <xf numFmtId="0" fontId="0" fillId="0" borderId="36" xfId="0" applyBorder="1" applyProtection="1">
      <protection hidden="1"/>
    </xf>
    <xf numFmtId="0" fontId="0" fillId="0" borderId="0" xfId="0" applyProtection="1">
      <protection hidden="1"/>
    </xf>
    <xf numFmtId="0" fontId="0" fillId="0" borderId="37" xfId="0" applyBorder="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10" xfId="0" applyBorder="1" applyAlignment="1" applyProtection="1">
      <alignment horizontal="center" vertical="center"/>
      <protection hidden="1"/>
    </xf>
    <xf numFmtId="0" fontId="0" fillId="0" borderId="10" xfId="0" applyBorder="1" applyAlignment="1" applyProtection="1">
      <alignment vertical="center"/>
      <protection hidden="1"/>
    </xf>
    <xf numFmtId="0" fontId="4" fillId="0" borderId="59" xfId="0" applyFont="1" applyBorder="1" applyProtection="1">
      <protection hidden="1"/>
    </xf>
    <xf numFmtId="0" fontId="4" fillId="0" borderId="68" xfId="0" applyFont="1" applyBorder="1" applyAlignment="1" applyProtection="1">
      <alignment vertical="center"/>
      <protection hidden="1"/>
    </xf>
    <xf numFmtId="0" fontId="4" fillId="0" borderId="68" xfId="0" applyFont="1" applyBorder="1" applyProtection="1">
      <protection hidden="1"/>
    </xf>
    <xf numFmtId="0" fontId="4" fillId="0" borderId="0" xfId="0" applyFont="1" applyAlignment="1" applyProtection="1">
      <alignment vertical="center"/>
      <protection hidden="1"/>
    </xf>
    <xf numFmtId="0" fontId="4" fillId="0" borderId="70" xfId="0" applyFont="1" applyBorder="1" applyAlignment="1" applyProtection="1">
      <alignment vertical="center"/>
      <protection hidden="1"/>
    </xf>
    <xf numFmtId="0" fontId="0" fillId="0" borderId="76" xfId="0" applyBorder="1" applyAlignment="1" applyProtection="1">
      <alignment horizontal="center" vertical="center" wrapText="1"/>
      <protection hidden="1"/>
    </xf>
    <xf numFmtId="0" fontId="4" fillId="0" borderId="76" xfId="0" applyFont="1" applyBorder="1" applyAlignment="1" applyProtection="1">
      <alignment vertical="center"/>
      <protection hidden="1"/>
    </xf>
    <xf numFmtId="165" fontId="17" fillId="0" borderId="76" xfId="2" applyNumberFormat="1" applyFont="1" applyBorder="1" applyAlignment="1" applyProtection="1">
      <alignment horizontal="center" vertical="center"/>
      <protection hidden="1"/>
    </xf>
    <xf numFmtId="9" fontId="17" fillId="0" borderId="76" xfId="2" applyFont="1" applyBorder="1" applyAlignment="1" applyProtection="1">
      <alignment horizontal="center" vertical="center"/>
      <protection hidden="1"/>
    </xf>
    <xf numFmtId="0" fontId="4" fillId="0" borderId="77" xfId="0" applyFont="1" applyBorder="1" applyAlignment="1" applyProtection="1">
      <alignment vertical="center"/>
      <protection hidden="1"/>
    </xf>
    <xf numFmtId="0" fontId="16" fillId="2" borderId="0" xfId="0" applyFont="1" applyFill="1" applyAlignment="1" applyProtection="1">
      <alignment horizontal="left" vertical="center"/>
      <protection hidden="1"/>
    </xf>
    <xf numFmtId="0" fontId="4" fillId="0" borderId="0" xfId="0" applyFont="1" applyAlignment="1" applyProtection="1">
      <alignment horizontal="left" vertical="center" wrapText="1"/>
      <protection hidden="1"/>
    </xf>
    <xf numFmtId="0" fontId="20" fillId="0" borderId="0" xfId="0" applyFont="1" applyProtection="1">
      <protection hidden="1"/>
    </xf>
    <xf numFmtId="0" fontId="2" fillId="0" borderId="0" xfId="0" applyFont="1" applyAlignment="1" applyProtection="1">
      <alignment vertical="center" wrapText="1"/>
      <protection hidden="1"/>
    </xf>
    <xf numFmtId="0" fontId="10" fillId="0" borderId="0" xfId="0" applyFont="1" applyAlignment="1" applyProtection="1">
      <alignment horizontal="center" vertical="center" wrapText="1"/>
      <protection locked="0" hidden="1"/>
    </xf>
    <xf numFmtId="0" fontId="2" fillId="0" borderId="0" xfId="0" applyFont="1" applyAlignment="1" applyProtection="1">
      <alignment vertical="center" wrapText="1"/>
      <protection locked="0" hidden="1"/>
    </xf>
    <xf numFmtId="0" fontId="0" fillId="0" borderId="0" xfId="0" applyProtection="1">
      <protection locked="0" hidden="1"/>
    </xf>
    <xf numFmtId="0" fontId="7" fillId="0" borderId="98"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8" fillId="0" borderId="98"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7" fillId="0" borderId="0" xfId="0" applyFont="1" applyAlignment="1" applyProtection="1">
      <alignment horizontal="right" vertical="center" wrapText="1"/>
      <protection hidden="1"/>
    </xf>
    <xf numFmtId="0" fontId="4"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0" fontId="16" fillId="0" borderId="0" xfId="0" applyFont="1" applyAlignment="1" applyProtection="1">
      <alignment vertical="center"/>
      <protection hidden="1"/>
    </xf>
    <xf numFmtId="0" fontId="23" fillId="0" borderId="0" xfId="0" applyFont="1" applyAlignment="1" applyProtection="1">
      <alignment vertical="center"/>
      <protection hidden="1"/>
    </xf>
    <xf numFmtId="0" fontId="16" fillId="0" borderId="0" xfId="0" applyFont="1" applyAlignment="1" applyProtection="1">
      <alignment horizontal="left" vertical="center"/>
      <protection hidden="1"/>
    </xf>
    <xf numFmtId="0" fontId="13" fillId="0" borderId="0" xfId="0" applyFont="1" applyAlignment="1" applyProtection="1">
      <alignment horizontal="center" vertical="center" wrapText="1"/>
      <protection hidden="1"/>
    </xf>
    <xf numFmtId="0" fontId="7" fillId="0" borderId="0" xfId="0" applyFont="1" applyProtection="1">
      <protection hidden="1"/>
    </xf>
    <xf numFmtId="0" fontId="24" fillId="2" borderId="0" xfId="0" applyFont="1" applyFill="1" applyAlignment="1" applyProtection="1">
      <alignment horizontal="left" vertical="top" wrapText="1"/>
      <protection hidden="1"/>
    </xf>
    <xf numFmtId="0" fontId="25" fillId="0" borderId="0" xfId="0" applyFont="1" applyProtection="1">
      <protection hidden="1"/>
    </xf>
    <xf numFmtId="0" fontId="8"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28" fillId="2" borderId="0" xfId="0" applyFont="1" applyFill="1" applyAlignment="1" applyProtection="1">
      <alignment vertical="center"/>
      <protection hidden="1"/>
    </xf>
    <xf numFmtId="0" fontId="0" fillId="2" borderId="0" xfId="0" applyFill="1" applyProtection="1">
      <protection hidden="1"/>
    </xf>
    <xf numFmtId="0" fontId="10" fillId="2" borderId="112" xfId="0" applyFont="1" applyFill="1" applyBorder="1" applyAlignment="1" applyProtection="1">
      <alignment vertical="center" wrapText="1"/>
      <protection hidden="1"/>
    </xf>
    <xf numFmtId="0" fontId="10" fillId="2" borderId="112" xfId="0" applyFont="1" applyFill="1" applyBorder="1" applyAlignment="1" applyProtection="1">
      <alignment horizontal="justify" vertical="center" wrapText="1"/>
      <protection hidden="1"/>
    </xf>
    <xf numFmtId="0" fontId="4" fillId="3" borderId="0" xfId="0" applyFont="1" applyFill="1" applyProtection="1">
      <protection hidden="1"/>
    </xf>
    <xf numFmtId="0" fontId="0" fillId="3" borderId="0" xfId="0" applyFill="1" applyProtection="1">
      <protection hidden="1"/>
    </xf>
    <xf numFmtId="0" fontId="4" fillId="3" borderId="0" xfId="0" applyFont="1" applyFill="1" applyAlignment="1" applyProtection="1">
      <alignment vertical="center"/>
      <protection hidden="1"/>
    </xf>
    <xf numFmtId="0" fontId="10" fillId="0" borderId="112" xfId="0" applyFont="1" applyBorder="1" applyAlignment="1" applyProtection="1">
      <alignment vertical="center" wrapText="1"/>
      <protection hidden="1"/>
    </xf>
    <xf numFmtId="0" fontId="13" fillId="0" borderId="112" xfId="0" applyFont="1" applyBorder="1" applyAlignment="1" applyProtection="1">
      <alignment horizontal="justify" vertical="center" wrapText="1"/>
      <protection hidden="1"/>
    </xf>
    <xf numFmtId="0" fontId="27" fillId="3" borderId="112" xfId="0" applyFont="1" applyFill="1" applyBorder="1" applyAlignment="1" applyProtection="1">
      <alignment horizontal="center" vertical="center" wrapText="1"/>
      <protection hidden="1"/>
    </xf>
    <xf numFmtId="0" fontId="29" fillId="4" borderId="112" xfId="0" applyFont="1" applyFill="1" applyBorder="1" applyAlignment="1" applyProtection="1">
      <alignment horizontal="center" vertical="center" wrapText="1"/>
      <protection hidden="1"/>
    </xf>
    <xf numFmtId="0" fontId="29" fillId="2" borderId="0" xfId="0" applyFont="1" applyFill="1" applyAlignment="1" applyProtection="1">
      <alignment horizontal="center" vertical="center" wrapText="1"/>
      <protection hidden="1"/>
    </xf>
    <xf numFmtId="0" fontId="29" fillId="4" borderId="112" xfId="0" applyFont="1" applyFill="1" applyBorder="1" applyAlignment="1" applyProtection="1">
      <alignment horizontal="center" vertical="center" wrapText="1"/>
      <protection hidden="1"/>
    </xf>
    <xf numFmtId="0" fontId="2" fillId="0" borderId="112" xfId="0" applyFont="1" applyBorder="1" applyAlignment="1" applyProtection="1">
      <alignment horizontal="center" vertical="center" wrapText="1"/>
      <protection hidden="1"/>
    </xf>
    <xf numFmtId="0" fontId="2" fillId="0" borderId="112" xfId="0" applyFont="1" applyBorder="1" applyAlignment="1" applyProtection="1">
      <alignment horizontal="center" vertical="center"/>
      <protection hidden="1"/>
    </xf>
    <xf numFmtId="0" fontId="16" fillId="0" borderId="108"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0" borderId="108" xfId="0" applyFont="1" applyBorder="1" applyAlignment="1" applyProtection="1">
      <alignment horizontal="center" vertical="top" wrapText="1"/>
      <protection hidden="1"/>
    </xf>
    <xf numFmtId="0" fontId="16" fillId="0" borderId="0" xfId="0" applyFont="1" applyAlignment="1" applyProtection="1">
      <alignment horizontal="center" vertical="top" wrapText="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107" xfId="0" applyFont="1" applyBorder="1" applyAlignment="1" applyProtection="1">
      <alignment horizontal="center" vertical="center"/>
      <protection hidden="1"/>
    </xf>
    <xf numFmtId="0" fontId="23" fillId="0" borderId="0" xfId="0" applyFont="1" applyAlignment="1" applyProtection="1">
      <alignment horizontal="left" vertical="center"/>
      <protection hidden="1"/>
    </xf>
    <xf numFmtId="0" fontId="23" fillId="0" borderId="43" xfId="0" applyFont="1" applyBorder="1" applyAlignment="1" applyProtection="1">
      <alignment horizontal="left" vertical="center"/>
      <protection hidden="1"/>
    </xf>
    <xf numFmtId="0" fontId="23" fillId="0" borderId="44" xfId="0" applyFont="1" applyBorder="1" applyAlignment="1" applyProtection="1">
      <alignment horizontal="left" vertical="center"/>
      <protection hidden="1"/>
    </xf>
    <xf numFmtId="0" fontId="23" fillId="0" borderId="45" xfId="0" applyFont="1" applyBorder="1" applyAlignment="1" applyProtection="1">
      <alignment horizontal="left" vertical="center"/>
      <protection hidden="1"/>
    </xf>
    <xf numFmtId="0" fontId="7" fillId="0" borderId="0" xfId="0" applyFont="1" applyAlignment="1" applyProtection="1">
      <alignment horizontal="right" vertical="center" wrapText="1"/>
      <protection hidden="1"/>
    </xf>
    <xf numFmtId="0" fontId="22" fillId="0" borderId="21" xfId="0" applyFont="1" applyBorder="1" applyAlignment="1" applyProtection="1">
      <alignment horizontal="center" vertical="center" wrapText="1"/>
      <protection hidden="1"/>
    </xf>
    <xf numFmtId="0" fontId="22" fillId="0" borderId="22" xfId="0" applyFont="1" applyBorder="1" applyAlignment="1" applyProtection="1">
      <alignment horizontal="center" vertical="center" wrapText="1"/>
      <protection hidden="1"/>
    </xf>
    <xf numFmtId="0" fontId="22" fillId="0" borderId="23" xfId="0" applyFont="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8" fillId="0" borderId="98"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22" fillId="0" borderId="43" xfId="0" applyFont="1" applyBorder="1" applyAlignment="1" applyProtection="1">
      <alignment horizontal="center" vertical="center" wrapText="1"/>
      <protection hidden="1"/>
    </xf>
    <xf numFmtId="0" fontId="22" fillId="0" borderId="44" xfId="0" applyFont="1" applyBorder="1" applyAlignment="1" applyProtection="1">
      <alignment horizontal="center" vertical="center" wrapText="1"/>
      <protection hidden="1"/>
    </xf>
    <xf numFmtId="0" fontId="22" fillId="0" borderId="45" xfId="0" applyFont="1" applyBorder="1" applyAlignment="1" applyProtection="1">
      <alignment horizontal="center" vertical="center" wrapText="1"/>
      <protection hidden="1"/>
    </xf>
    <xf numFmtId="0" fontId="10" fillId="0" borderId="68"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3" fillId="3" borderId="87" xfId="0" applyFont="1" applyFill="1" applyBorder="1" applyAlignment="1" applyProtection="1">
      <alignment horizontal="center" vertical="center"/>
      <protection hidden="1"/>
    </xf>
    <xf numFmtId="0" fontId="3" fillId="3" borderId="88" xfId="0" applyFont="1" applyFill="1" applyBorder="1" applyAlignment="1" applyProtection="1">
      <alignment horizontal="center" vertical="center"/>
      <protection hidden="1"/>
    </xf>
    <xf numFmtId="0" fontId="3" fillId="3" borderId="89" xfId="0" applyFont="1" applyFill="1" applyBorder="1" applyAlignment="1" applyProtection="1">
      <alignment horizontal="center" vertical="center"/>
      <protection hidden="1"/>
    </xf>
    <xf numFmtId="0" fontId="3" fillId="3" borderId="90" xfId="0" applyFont="1" applyFill="1" applyBorder="1" applyAlignment="1" applyProtection="1">
      <alignment horizontal="center" vertical="center"/>
      <protection hidden="1"/>
    </xf>
    <xf numFmtId="0" fontId="3" fillId="3" borderId="91" xfId="0" applyFont="1" applyFill="1" applyBorder="1" applyAlignment="1" applyProtection="1">
      <alignment horizontal="center" vertical="center"/>
      <protection hidden="1"/>
    </xf>
    <xf numFmtId="0" fontId="3" fillId="3" borderId="92" xfId="0" applyFont="1" applyFill="1" applyBorder="1" applyAlignment="1" applyProtection="1">
      <alignment horizontal="center" vertical="center"/>
      <protection hidden="1"/>
    </xf>
    <xf numFmtId="0" fontId="3" fillId="3" borderId="78" xfId="0" applyFont="1" applyFill="1" applyBorder="1" applyAlignment="1" applyProtection="1">
      <alignment horizontal="center" vertical="center"/>
      <protection hidden="1"/>
    </xf>
    <xf numFmtId="0" fontId="3" fillId="3" borderId="93" xfId="0" applyFont="1" applyFill="1" applyBorder="1" applyAlignment="1" applyProtection="1">
      <alignment horizontal="center" vertical="center"/>
      <protection hidden="1"/>
    </xf>
    <xf numFmtId="0" fontId="7" fillId="0" borderId="87" xfId="0" applyFont="1" applyBorder="1" applyAlignment="1" applyProtection="1">
      <alignment horizontal="center" vertical="center" wrapText="1"/>
      <protection hidden="1"/>
    </xf>
    <xf numFmtId="0" fontId="7" fillId="0" borderId="88" xfId="0" applyFont="1" applyBorder="1" applyAlignment="1" applyProtection="1">
      <alignment horizontal="center" vertical="center" wrapText="1"/>
      <protection hidden="1"/>
    </xf>
    <xf numFmtId="0" fontId="7" fillId="0" borderId="94" xfId="0" applyFont="1" applyBorder="1" applyAlignment="1" applyProtection="1">
      <alignment horizontal="center" vertical="center" wrapText="1"/>
      <protection hidden="1"/>
    </xf>
    <xf numFmtId="0" fontId="7" fillId="0" borderId="98" xfId="0" applyFont="1" applyBorder="1" applyAlignment="1" applyProtection="1">
      <alignment horizontal="center" vertical="center" wrapText="1"/>
      <protection hidden="1"/>
    </xf>
    <xf numFmtId="0" fontId="7" fillId="0" borderId="99" xfId="0" applyFont="1" applyBorder="1" applyAlignment="1" applyProtection="1">
      <alignment horizontal="center" vertical="center" wrapText="1"/>
      <protection hidden="1"/>
    </xf>
    <xf numFmtId="0" fontId="7" fillId="0" borderId="95" xfId="0" applyFont="1" applyBorder="1" applyAlignment="1" applyProtection="1">
      <alignment horizontal="center" vertical="center" wrapText="1"/>
      <protection hidden="1"/>
    </xf>
    <xf numFmtId="0" fontId="7" fillId="0" borderId="96" xfId="0" applyFont="1" applyBorder="1" applyAlignment="1" applyProtection="1">
      <alignment horizontal="center" vertical="center" wrapText="1"/>
      <protection hidden="1"/>
    </xf>
    <xf numFmtId="0" fontId="7" fillId="0" borderId="97" xfId="0" applyFont="1" applyBorder="1" applyAlignment="1" applyProtection="1">
      <alignment horizontal="center" vertical="center" wrapText="1"/>
      <protection hidden="1"/>
    </xf>
    <xf numFmtId="0" fontId="7" fillId="0" borderId="100" xfId="0" applyFont="1" applyBorder="1" applyAlignment="1" applyProtection="1">
      <alignment horizontal="center" vertical="center" wrapText="1"/>
      <protection hidden="1"/>
    </xf>
    <xf numFmtId="0" fontId="7" fillId="0" borderId="104" xfId="0" applyFont="1" applyBorder="1" applyAlignment="1" applyProtection="1">
      <alignment horizontal="center" vertical="center" wrapText="1"/>
      <protection hidden="1"/>
    </xf>
    <xf numFmtId="0" fontId="7" fillId="0" borderId="105" xfId="0" applyFont="1" applyBorder="1" applyAlignment="1" applyProtection="1">
      <alignment horizontal="center" vertical="center" wrapText="1"/>
      <protection hidden="1"/>
    </xf>
    <xf numFmtId="0" fontId="7" fillId="0" borderId="106" xfId="0" applyFont="1" applyBorder="1" applyAlignment="1" applyProtection="1">
      <alignment horizontal="center" vertical="center" wrapText="1"/>
      <protection hidden="1"/>
    </xf>
    <xf numFmtId="0" fontId="22" fillId="0" borderId="101" xfId="0" applyFont="1" applyBorder="1" applyAlignment="1" applyProtection="1">
      <alignment horizontal="center" vertical="center" wrapText="1"/>
      <protection hidden="1"/>
    </xf>
    <xf numFmtId="0" fontId="22" fillId="0" borderId="102" xfId="0" applyFont="1" applyBorder="1" applyAlignment="1" applyProtection="1">
      <alignment horizontal="center" vertical="center" wrapText="1"/>
      <protection hidden="1"/>
    </xf>
    <xf numFmtId="0" fontId="22" fillId="0" borderId="103" xfId="0" applyFont="1" applyBorder="1" applyAlignment="1" applyProtection="1">
      <alignment horizontal="center" vertical="center" wrapText="1"/>
      <protection hidden="1"/>
    </xf>
    <xf numFmtId="0" fontId="7" fillId="0" borderId="90" xfId="0" applyFont="1" applyBorder="1" applyAlignment="1" applyProtection="1">
      <alignment horizontal="center" vertical="center" wrapText="1"/>
      <protection hidden="1"/>
    </xf>
    <xf numFmtId="0" fontId="7" fillId="0" borderId="91" xfId="0" applyFont="1" applyBorder="1" applyAlignment="1" applyProtection="1">
      <alignment horizontal="center" vertical="center" wrapText="1"/>
      <protection hidden="1"/>
    </xf>
    <xf numFmtId="0" fontId="21" fillId="0" borderId="66" xfId="0" applyFont="1" applyBorder="1" applyAlignment="1" applyProtection="1">
      <alignment horizontal="center" vertical="center" wrapText="1"/>
      <protection hidden="1"/>
    </xf>
    <xf numFmtId="0" fontId="21" fillId="0" borderId="68" xfId="0" applyFont="1" applyBorder="1" applyAlignment="1" applyProtection="1">
      <alignment horizontal="center" vertical="center" wrapText="1"/>
      <protection hidden="1"/>
    </xf>
    <xf numFmtId="0" fontId="21" fillId="0" borderId="69"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70" xfId="0" applyFont="1" applyBorder="1" applyAlignment="1" applyProtection="1">
      <alignment horizontal="center" vertical="center" wrapText="1"/>
      <protection hidden="1"/>
    </xf>
    <xf numFmtId="0" fontId="21" fillId="0" borderId="74" xfId="0" applyFont="1" applyBorder="1" applyAlignment="1" applyProtection="1">
      <alignment horizontal="center" vertical="center" wrapText="1"/>
      <protection hidden="1"/>
    </xf>
    <xf numFmtId="0" fontId="21" fillId="0" borderId="76" xfId="0" applyFont="1" applyBorder="1" applyAlignment="1" applyProtection="1">
      <alignment horizontal="center" vertical="center" wrapText="1"/>
      <protection hidden="1"/>
    </xf>
    <xf numFmtId="0" fontId="21" fillId="0" borderId="77" xfId="0" applyFont="1" applyBorder="1" applyAlignment="1" applyProtection="1">
      <alignment horizontal="center" vertical="center" wrapText="1"/>
      <protection hidden="1"/>
    </xf>
    <xf numFmtId="0" fontId="4" fillId="0" borderId="0" xfId="0" applyFont="1" applyAlignment="1" applyProtection="1">
      <alignment horizontal="center"/>
      <protection hidden="1"/>
    </xf>
    <xf numFmtId="0" fontId="0" fillId="0" borderId="66" xfId="0"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70" xfId="0" applyBorder="1" applyAlignment="1" applyProtection="1">
      <alignment horizontal="center" vertical="center" wrapText="1"/>
      <protection hidden="1"/>
    </xf>
    <xf numFmtId="0" fontId="3" fillId="3" borderId="0" xfId="0" applyFont="1" applyFill="1" applyAlignment="1" applyProtection="1">
      <alignment horizontal="center" vertical="center"/>
      <protection hidden="1"/>
    </xf>
    <xf numFmtId="0" fontId="0" fillId="0" borderId="78" xfId="0" applyBorder="1" applyAlignment="1" applyProtection="1">
      <alignment horizontal="center" vertical="center" wrapText="1"/>
      <protection hidden="1"/>
    </xf>
    <xf numFmtId="0" fontId="0" fillId="0" borderId="78" xfId="0" applyBorder="1" applyAlignment="1" applyProtection="1">
      <alignment horizontal="left" vertical="center" wrapText="1"/>
      <protection hidden="1"/>
    </xf>
    <xf numFmtId="0" fontId="13" fillId="0" borderId="78" xfId="0" applyFont="1" applyBorder="1" applyAlignment="1" applyProtection="1">
      <alignment horizontal="center" vertical="center" wrapText="1"/>
      <protection hidden="1"/>
    </xf>
    <xf numFmtId="0" fontId="3" fillId="3" borderId="51" xfId="0" applyFont="1" applyFill="1" applyBorder="1" applyAlignment="1" applyProtection="1">
      <alignment horizontal="center" vertical="center"/>
      <protection hidden="1"/>
    </xf>
    <xf numFmtId="0" fontId="3" fillId="3" borderId="8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center" wrapText="1"/>
      <protection hidden="1"/>
    </xf>
    <xf numFmtId="0" fontId="18" fillId="3" borderId="49" xfId="0" applyFont="1" applyFill="1" applyBorder="1" applyAlignment="1" applyProtection="1">
      <alignment horizontal="center" vertical="center" wrapText="1"/>
      <protection hidden="1"/>
    </xf>
    <xf numFmtId="0" fontId="18" fillId="3" borderId="50" xfId="0" applyFont="1" applyFill="1" applyBorder="1" applyAlignment="1" applyProtection="1">
      <alignment horizontal="center" vertical="center" wrapText="1"/>
      <protection hidden="1"/>
    </xf>
    <xf numFmtId="0" fontId="18" fillId="3" borderId="52" xfId="0" applyFont="1" applyFill="1" applyBorder="1" applyAlignment="1" applyProtection="1">
      <alignment horizontal="center" vertical="center" wrapText="1"/>
      <protection hidden="1"/>
    </xf>
    <xf numFmtId="0" fontId="18" fillId="3" borderId="0" xfId="0" applyFont="1" applyFill="1" applyAlignment="1" applyProtection="1">
      <alignment horizontal="center" vertical="center" wrapText="1"/>
      <protection hidden="1"/>
    </xf>
    <xf numFmtId="0" fontId="18" fillId="3" borderId="53" xfId="0" applyFont="1" applyFill="1" applyBorder="1" applyAlignment="1" applyProtection="1">
      <alignment horizontal="center" vertical="center" wrapText="1"/>
      <protection hidden="1"/>
    </xf>
    <xf numFmtId="0" fontId="18" fillId="3" borderId="51" xfId="0" applyFont="1" applyFill="1" applyBorder="1" applyAlignment="1" applyProtection="1">
      <alignment horizontal="center" vertical="center" wrapText="1"/>
      <protection hidden="1"/>
    </xf>
    <xf numFmtId="0" fontId="18" fillId="3" borderId="86" xfId="0" applyFont="1" applyFill="1" applyBorder="1" applyAlignment="1" applyProtection="1">
      <alignment horizontal="center" vertical="center" wrapText="1"/>
      <protection hidden="1"/>
    </xf>
    <xf numFmtId="166" fontId="0" fillId="0" borderId="81" xfId="0" applyNumberFormat="1" applyBorder="1" applyAlignment="1" applyProtection="1">
      <alignment horizontal="center" vertical="center" wrapText="1"/>
      <protection hidden="1"/>
    </xf>
    <xf numFmtId="166" fontId="0" fillId="0" borderId="82" xfId="0" applyNumberFormat="1" applyBorder="1" applyAlignment="1" applyProtection="1">
      <alignment horizontal="center" vertical="center" wrapText="1"/>
      <protection hidden="1"/>
    </xf>
    <xf numFmtId="166" fontId="0" fillId="0" borderId="83" xfId="0" applyNumberFormat="1" applyBorder="1" applyAlignment="1" applyProtection="1">
      <alignment horizontal="center" vertical="center" wrapText="1"/>
      <protection hidden="1"/>
    </xf>
    <xf numFmtId="0" fontId="0" fillId="0" borderId="84"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0" fillId="0" borderId="75" xfId="0" applyBorder="1" applyAlignment="1" applyProtection="1">
      <alignment horizontal="center" vertical="center" wrapText="1"/>
      <protection hidden="1"/>
    </xf>
    <xf numFmtId="164" fontId="0" fillId="0" borderId="81" xfId="0" applyNumberFormat="1" applyBorder="1" applyAlignment="1" applyProtection="1">
      <alignment horizontal="center" vertical="center" wrapText="1"/>
      <protection hidden="1"/>
    </xf>
    <xf numFmtId="164" fontId="0" fillId="0" borderId="82" xfId="0" applyNumberFormat="1" applyBorder="1" applyAlignment="1" applyProtection="1">
      <alignment horizontal="center" vertical="center" wrapText="1"/>
      <protection hidden="1"/>
    </xf>
    <xf numFmtId="164" fontId="0" fillId="0" borderId="83" xfId="0" applyNumberFormat="1"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0" fillId="0" borderId="81" xfId="0" applyBorder="1" applyAlignment="1" applyProtection="1">
      <alignment horizontal="center" vertical="center" wrapText="1"/>
      <protection hidden="1"/>
    </xf>
    <xf numFmtId="0" fontId="0" fillId="0" borderId="82" xfId="0" applyBorder="1" applyAlignment="1" applyProtection="1">
      <alignment horizontal="center" vertical="center" wrapText="1"/>
      <protection hidden="1"/>
    </xf>
    <xf numFmtId="0" fontId="0" fillId="0" borderId="83" xfId="0" applyBorder="1" applyAlignment="1" applyProtection="1">
      <alignment horizontal="center" vertical="center" wrapText="1"/>
      <protection hidden="1"/>
    </xf>
    <xf numFmtId="0" fontId="0" fillId="0" borderId="51" xfId="0" applyBorder="1" applyAlignment="1" applyProtection="1">
      <alignment horizontal="left" vertical="center"/>
      <protection hidden="1"/>
    </xf>
    <xf numFmtId="164" fontId="0" fillId="0" borderId="51" xfId="0" applyNumberFormat="1" applyBorder="1" applyAlignment="1" applyProtection="1">
      <alignment horizontal="center" vertical="center" wrapText="1"/>
      <protection hidden="1"/>
    </xf>
    <xf numFmtId="164" fontId="0" fillId="0" borderId="78" xfId="0" applyNumberFormat="1" applyBorder="1" applyAlignment="1" applyProtection="1">
      <alignment horizontal="center" vertical="center" wrapText="1"/>
      <protection hidden="1"/>
    </xf>
    <xf numFmtId="0" fontId="3" fillId="3" borderId="21" xfId="0" applyFont="1" applyFill="1" applyBorder="1" applyAlignment="1" applyProtection="1">
      <alignment horizontal="center" vertical="center"/>
      <protection hidden="1"/>
    </xf>
    <xf numFmtId="0" fontId="3" fillId="3" borderId="22" xfId="0" applyFont="1" applyFill="1" applyBorder="1" applyAlignment="1" applyProtection="1">
      <alignment horizontal="center" vertical="center"/>
      <protection hidden="1"/>
    </xf>
    <xf numFmtId="0" fontId="18" fillId="3" borderId="2"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4" xfId="0" applyFont="1" applyFill="1" applyBorder="1" applyAlignment="1" applyProtection="1">
      <alignment horizontal="center" vertical="center" wrapText="1"/>
      <protection hidden="1"/>
    </xf>
    <xf numFmtId="0" fontId="18" fillId="3" borderId="5"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6" xfId="0" applyFont="1" applyFill="1" applyBorder="1" applyAlignment="1" applyProtection="1">
      <alignment horizontal="center" vertical="center" wrapText="1"/>
      <protection hidden="1"/>
    </xf>
    <xf numFmtId="0" fontId="18" fillId="3" borderId="71" xfId="0" applyFont="1" applyFill="1" applyBorder="1" applyAlignment="1" applyProtection="1">
      <alignment horizontal="center" vertical="center" wrapText="1"/>
      <protection hidden="1"/>
    </xf>
    <xf numFmtId="0" fontId="19" fillId="3" borderId="79" xfId="0" applyFont="1" applyFill="1" applyBorder="1" applyAlignment="1" applyProtection="1">
      <alignment horizontal="center" vertical="center" wrapText="1"/>
      <protection hidden="1"/>
    </xf>
    <xf numFmtId="0" fontId="19" fillId="3" borderId="80" xfId="0" applyFont="1" applyFill="1" applyBorder="1" applyAlignment="1" applyProtection="1">
      <alignment horizontal="center" vertical="center" wrapText="1"/>
      <protection hidden="1"/>
    </xf>
    <xf numFmtId="0" fontId="0" fillId="0" borderId="78" xfId="0" applyBorder="1" applyAlignment="1" applyProtection="1">
      <alignment horizontal="left" vertical="center"/>
      <protection hidden="1"/>
    </xf>
    <xf numFmtId="0" fontId="19" fillId="3" borderId="3" xfId="0" applyFont="1" applyFill="1" applyBorder="1" applyAlignment="1" applyProtection="1">
      <alignment horizontal="center" vertical="center" wrapText="1"/>
      <protection hidden="1"/>
    </xf>
    <xf numFmtId="0" fontId="19" fillId="3" borderId="4"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hidden="1"/>
    </xf>
    <xf numFmtId="0" fontId="19" fillId="3" borderId="1" xfId="0" applyFont="1" applyFill="1" applyBorder="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9" fillId="3" borderId="5" xfId="0" applyFont="1" applyFill="1" applyBorder="1" applyAlignment="1" applyProtection="1">
      <alignment horizontal="center" vertical="center" wrapText="1"/>
      <protection hidden="1"/>
    </xf>
    <xf numFmtId="0" fontId="18" fillId="3" borderId="78" xfId="0" applyFont="1" applyFill="1" applyBorder="1" applyAlignment="1" applyProtection="1">
      <alignment horizontal="center" vertical="center" wrapText="1"/>
      <protection hidden="1"/>
    </xf>
    <xf numFmtId="165" fontId="17" fillId="0" borderId="43" xfId="2" applyNumberFormat="1" applyFont="1" applyBorder="1" applyAlignment="1" applyProtection="1">
      <alignment horizontal="center" vertical="center"/>
      <protection hidden="1"/>
    </xf>
    <xf numFmtId="9" fontId="17" fillId="0" borderId="44" xfId="2" applyFont="1" applyBorder="1" applyAlignment="1" applyProtection="1">
      <alignment horizontal="center" vertical="center"/>
      <protection hidden="1"/>
    </xf>
    <xf numFmtId="9" fontId="17" fillId="0" borderId="45" xfId="2" applyFont="1" applyBorder="1" applyAlignment="1" applyProtection="1">
      <alignment horizontal="center" vertical="center"/>
      <protection hidden="1"/>
    </xf>
    <xf numFmtId="0" fontId="3" fillId="3" borderId="36"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0" fillId="0" borderId="41" xfId="0" applyBorder="1" applyAlignment="1" applyProtection="1">
      <alignment horizontal="center" vertical="center" wrapText="1"/>
      <protection hidden="1"/>
    </xf>
    <xf numFmtId="0" fontId="0" fillId="0" borderId="42" xfId="0" applyBorder="1" applyAlignment="1" applyProtection="1">
      <alignment horizontal="center" vertical="center" wrapText="1"/>
      <protection hidden="1"/>
    </xf>
    <xf numFmtId="9" fontId="4" fillId="0" borderId="43" xfId="2" applyFont="1" applyBorder="1" applyAlignment="1" applyProtection="1">
      <alignment horizontal="center" vertical="center"/>
      <protection hidden="1"/>
    </xf>
    <xf numFmtId="9" fontId="4" fillId="0" borderId="44" xfId="2" applyFont="1" applyBorder="1" applyAlignment="1" applyProtection="1">
      <alignment horizontal="center" vertical="center"/>
      <protection hidden="1"/>
    </xf>
    <xf numFmtId="9" fontId="4" fillId="0" borderId="45" xfId="2" applyFont="1" applyBorder="1" applyAlignment="1" applyProtection="1">
      <alignment horizontal="center" vertical="center"/>
      <protection hidden="1"/>
    </xf>
    <xf numFmtId="0" fontId="9" fillId="2" borderId="73" xfId="0" applyFont="1" applyFill="1" applyBorder="1" applyAlignment="1" applyProtection="1">
      <alignment horizontal="center" vertical="center"/>
      <protection hidden="1"/>
    </xf>
    <xf numFmtId="0" fontId="9" fillId="2" borderId="15"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16" fillId="2" borderId="73" xfId="0" applyFont="1" applyFill="1" applyBorder="1" applyAlignment="1" applyProtection="1">
      <alignment horizontal="center" vertical="center"/>
      <protection hidden="1"/>
    </xf>
    <xf numFmtId="0" fontId="16" fillId="2" borderId="15" xfId="0" applyFont="1" applyFill="1" applyBorder="1" applyAlignment="1" applyProtection="1">
      <alignment horizontal="center" vertical="center"/>
      <protection hidden="1"/>
    </xf>
    <xf numFmtId="0" fontId="16" fillId="2" borderId="14" xfId="0" applyFont="1" applyFill="1" applyBorder="1" applyAlignment="1" applyProtection="1">
      <alignment horizontal="center" vertical="center"/>
      <protection hidden="1"/>
    </xf>
    <xf numFmtId="0" fontId="15" fillId="0" borderId="73"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2" fillId="0" borderId="66" xfId="0" applyFont="1" applyBorder="1" applyAlignment="1" applyProtection="1">
      <alignment horizontal="center" vertical="center" textRotation="90"/>
      <protection hidden="1"/>
    </xf>
    <xf numFmtId="0" fontId="2" fillId="0" borderId="67" xfId="0" applyFont="1" applyBorder="1" applyAlignment="1" applyProtection="1">
      <alignment horizontal="center" vertical="center" textRotation="90"/>
      <protection hidden="1"/>
    </xf>
    <xf numFmtId="0" fontId="2" fillId="0" borderId="16" xfId="0" applyFont="1" applyBorder="1" applyAlignment="1" applyProtection="1">
      <alignment horizontal="center" vertical="center" textRotation="90"/>
      <protection hidden="1"/>
    </xf>
    <xf numFmtId="0" fontId="2" fillId="0" borderId="1" xfId="0" applyFont="1" applyBorder="1" applyAlignment="1" applyProtection="1">
      <alignment horizontal="center" vertical="center" textRotation="90"/>
      <protection hidden="1"/>
    </xf>
    <xf numFmtId="0" fontId="2" fillId="0" borderId="74" xfId="0" applyFont="1" applyBorder="1" applyAlignment="1" applyProtection="1">
      <alignment horizontal="center" vertical="center" textRotation="90"/>
      <protection hidden="1"/>
    </xf>
    <xf numFmtId="0" fontId="2" fillId="0" borderId="75" xfId="0" applyFont="1" applyBorder="1" applyAlignment="1" applyProtection="1">
      <alignment horizontal="center" vertical="center" textRotation="90"/>
      <protection hidden="1"/>
    </xf>
    <xf numFmtId="0" fontId="0" fillId="0" borderId="68" xfId="0" applyBorder="1" applyAlignment="1" applyProtection="1">
      <alignment horizontal="center" vertical="center"/>
      <protection hidden="1"/>
    </xf>
    <xf numFmtId="0" fontId="0" fillId="0" borderId="69" xfId="0" applyBorder="1" applyAlignment="1" applyProtection="1">
      <alignment horizontal="center" vertical="center"/>
      <protection hidden="1"/>
    </xf>
    <xf numFmtId="0" fontId="9" fillId="2" borderId="17" xfId="0" applyFont="1" applyFill="1" applyBorder="1" applyAlignment="1" applyProtection="1">
      <alignment horizontal="left" vertical="center"/>
      <protection hidden="1"/>
    </xf>
    <xf numFmtId="0" fontId="9" fillId="2" borderId="7" xfId="0" applyFont="1" applyFill="1" applyBorder="1" applyAlignment="1" applyProtection="1">
      <alignment horizontal="left" vertical="center"/>
      <protection hidden="1"/>
    </xf>
    <xf numFmtId="0" fontId="4" fillId="0" borderId="6" xfId="0" applyFont="1" applyBorder="1" applyAlignment="1" applyProtection="1">
      <alignment horizontal="left" vertical="center" wrapText="1"/>
      <protection hidden="1"/>
    </xf>
    <xf numFmtId="0" fontId="9" fillId="2" borderId="71" xfId="0" applyFont="1" applyFill="1" applyBorder="1" applyAlignment="1" applyProtection="1">
      <alignment horizontal="left" vertical="center"/>
      <protection hidden="1"/>
    </xf>
    <xf numFmtId="0" fontId="9" fillId="2" borderId="2" xfId="0" applyFont="1" applyFill="1" applyBorder="1" applyAlignment="1" applyProtection="1">
      <alignment horizontal="left" vertical="center"/>
      <protection hidden="1"/>
    </xf>
    <xf numFmtId="0" fontId="9" fillId="2" borderId="72" xfId="0" applyFont="1" applyFill="1" applyBorder="1" applyAlignment="1" applyProtection="1">
      <alignment horizontal="left" vertical="center"/>
      <protection hidden="1"/>
    </xf>
    <xf numFmtId="0" fontId="9" fillId="2" borderId="5" xfId="0" applyFont="1" applyFill="1" applyBorder="1" applyAlignment="1" applyProtection="1">
      <alignment horizontal="left" vertical="center"/>
      <protection hidden="1"/>
    </xf>
    <xf numFmtId="0" fontId="4" fillId="0" borderId="71" xfId="0" applyFont="1" applyBorder="1" applyAlignment="1" applyProtection="1">
      <alignment horizontal="left" vertical="center" wrapText="1"/>
      <protection hidden="1"/>
    </xf>
    <xf numFmtId="0" fontId="9" fillId="2" borderId="60" xfId="0" applyFont="1" applyFill="1" applyBorder="1" applyAlignment="1" applyProtection="1">
      <alignment horizontal="left" vertical="center"/>
      <protection hidden="1"/>
    </xf>
    <xf numFmtId="0" fontId="15" fillId="0" borderId="109" xfId="0" applyFont="1" applyBorder="1" applyAlignment="1" applyProtection="1">
      <alignment horizontal="left" vertical="center" wrapText="1"/>
      <protection hidden="1"/>
    </xf>
    <xf numFmtId="0" fontId="15" fillId="0" borderId="8" xfId="0" applyFont="1" applyBorder="1" applyAlignment="1" applyProtection="1">
      <alignment horizontal="left" vertical="center" wrapText="1"/>
      <protection hidden="1"/>
    </xf>
    <xf numFmtId="0" fontId="15" fillId="0" borderId="110" xfId="0" applyFont="1" applyBorder="1" applyAlignment="1" applyProtection="1">
      <alignment horizontal="left" vertical="center" wrapText="1"/>
      <protection hidden="1"/>
    </xf>
    <xf numFmtId="0" fontId="2" fillId="0" borderId="111" xfId="0" applyFont="1" applyBorder="1" applyAlignment="1" applyProtection="1">
      <alignment horizontal="left" vertical="center" wrapText="1"/>
      <protection hidden="1"/>
    </xf>
    <xf numFmtId="0" fontId="2" fillId="0" borderId="8" xfId="0" applyFont="1" applyBorder="1" applyAlignment="1" applyProtection="1">
      <alignment horizontal="left" vertical="center" wrapText="1"/>
      <protection hidden="1"/>
    </xf>
    <xf numFmtId="0" fontId="2" fillId="0" borderId="110" xfId="0" applyFont="1" applyBorder="1" applyAlignment="1" applyProtection="1">
      <alignment horizontal="left" vertical="center" wrapText="1"/>
      <protection hidden="1"/>
    </xf>
    <xf numFmtId="0" fontId="15" fillId="0" borderId="111" xfId="0" applyFont="1" applyBorder="1" applyAlignment="1" applyProtection="1">
      <alignment horizontal="left" vertical="center" wrapText="1"/>
      <protection hidden="1"/>
    </xf>
    <xf numFmtId="0" fontId="2" fillId="0" borderId="61" xfId="0" applyFont="1" applyBorder="1" applyAlignment="1" applyProtection="1">
      <alignment horizontal="right" vertical="center" wrapText="1"/>
      <protection hidden="1"/>
    </xf>
    <xf numFmtId="0" fontId="2" fillId="0" borderId="22" xfId="0" applyFont="1" applyBorder="1" applyAlignment="1" applyProtection="1">
      <alignment horizontal="right" vertical="center" wrapText="1"/>
      <protection hidden="1"/>
    </xf>
    <xf numFmtId="0" fontId="2" fillId="0" borderId="62" xfId="0" applyFont="1" applyBorder="1" applyAlignment="1" applyProtection="1">
      <alignment horizontal="right" vertical="center" wrapText="1"/>
      <protection hidden="1"/>
    </xf>
    <xf numFmtId="10" fontId="1" fillId="0" borderId="63" xfId="2" applyNumberFormat="1" applyFont="1" applyBorder="1" applyAlignment="1" applyProtection="1">
      <alignment horizontal="left" vertical="center" wrapText="1"/>
      <protection hidden="1"/>
    </xf>
    <xf numFmtId="10" fontId="1" fillId="0" borderId="22" xfId="2" applyNumberFormat="1" applyFont="1" applyBorder="1" applyAlignment="1" applyProtection="1">
      <alignment horizontal="left" vertical="center" wrapText="1"/>
      <protection hidden="1"/>
    </xf>
    <xf numFmtId="10" fontId="1" fillId="0" borderId="62" xfId="2" applyNumberFormat="1" applyFont="1" applyBorder="1" applyAlignment="1" applyProtection="1">
      <alignment horizontal="left" vertical="center" wrapText="1"/>
      <protection hidden="1"/>
    </xf>
    <xf numFmtId="0" fontId="0" fillId="0" borderId="10" xfId="0" applyBorder="1" applyAlignment="1" applyProtection="1">
      <alignment horizontal="center"/>
      <protection hidden="1"/>
    </xf>
    <xf numFmtId="0" fontId="9" fillId="2" borderId="43" xfId="0" applyFont="1" applyFill="1" applyBorder="1" applyAlignment="1" applyProtection="1">
      <alignment horizontal="left" vertical="center"/>
      <protection hidden="1"/>
    </xf>
    <xf numFmtId="164" fontId="4" fillId="0" borderId="43" xfId="1" applyNumberFormat="1" applyFont="1" applyBorder="1" applyAlignment="1" applyProtection="1">
      <alignment horizontal="left" vertical="center" wrapText="1"/>
      <protection hidden="1"/>
    </xf>
    <xf numFmtId="164" fontId="4" fillId="0" borderId="44" xfId="1" applyNumberFormat="1" applyFont="1" applyBorder="1" applyAlignment="1" applyProtection="1">
      <alignment horizontal="left" vertical="center" wrapText="1"/>
      <protection hidden="1"/>
    </xf>
    <xf numFmtId="164" fontId="2" fillId="0" borderId="21" xfId="1" applyNumberFormat="1" applyFont="1" applyBorder="1" applyAlignment="1" applyProtection="1">
      <alignment horizontal="center" vertical="center" wrapText="1"/>
      <protection hidden="1"/>
    </xf>
    <xf numFmtId="164" fontId="2" fillId="0" borderId="22" xfId="1" applyNumberFormat="1" applyFont="1" applyBorder="1" applyAlignment="1" applyProtection="1">
      <alignment horizontal="center" vertical="center" wrapText="1"/>
      <protection hidden="1"/>
    </xf>
    <xf numFmtId="164" fontId="1" fillId="0" borderId="11" xfId="1" applyNumberFormat="1" applyFont="1" applyBorder="1" applyAlignment="1" applyProtection="1">
      <alignment horizontal="center" vertical="center" wrapText="1"/>
      <protection hidden="1"/>
    </xf>
    <xf numFmtId="164" fontId="1" fillId="0" borderId="12" xfId="1" applyNumberFormat="1" applyFont="1" applyBorder="1" applyAlignment="1" applyProtection="1">
      <alignment horizontal="center" vertical="center" wrapText="1"/>
      <protection hidden="1"/>
    </xf>
    <xf numFmtId="164" fontId="1" fillId="0" borderId="13" xfId="1" applyNumberFormat="1" applyFont="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9" fillId="2" borderId="3" xfId="0" applyFont="1" applyFill="1" applyBorder="1" applyAlignment="1" applyProtection="1">
      <alignment horizontal="left" vertical="center"/>
      <protection hidden="1"/>
    </xf>
    <xf numFmtId="0" fontId="9" fillId="2" borderId="0" xfId="0" applyFont="1" applyFill="1" applyAlignment="1" applyProtection="1">
      <alignment horizontal="left" vertical="center"/>
      <protection hidden="1"/>
    </xf>
    <xf numFmtId="0" fontId="9" fillId="2" borderId="8" xfId="0" applyFont="1" applyFill="1" applyBorder="1" applyAlignment="1" applyProtection="1">
      <alignment horizontal="left" vertical="center"/>
      <protection hidden="1"/>
    </xf>
    <xf numFmtId="164" fontId="4" fillId="0" borderId="48" xfId="1" applyNumberFormat="1" applyFont="1" applyBorder="1" applyAlignment="1" applyProtection="1">
      <alignment horizontal="left" vertical="center" wrapText="1"/>
      <protection hidden="1"/>
    </xf>
    <xf numFmtId="164" fontId="4" fillId="0" borderId="49" xfId="1" applyNumberFormat="1" applyFont="1" applyBorder="1" applyAlignment="1" applyProtection="1">
      <alignment horizontal="left" vertical="center" wrapText="1"/>
      <protection hidden="1"/>
    </xf>
    <xf numFmtId="164" fontId="4" fillId="0" borderId="50" xfId="1" applyNumberFormat="1" applyFont="1" applyBorder="1" applyAlignment="1" applyProtection="1">
      <alignment horizontal="left" vertical="center" wrapText="1"/>
      <protection hidden="1"/>
    </xf>
    <xf numFmtId="164" fontId="4" fillId="0" borderId="52" xfId="1" applyNumberFormat="1" applyFont="1" applyBorder="1" applyAlignment="1" applyProtection="1">
      <alignment horizontal="left" vertical="center" wrapText="1"/>
      <protection hidden="1"/>
    </xf>
    <xf numFmtId="164" fontId="4" fillId="0" borderId="0" xfId="1" applyNumberFormat="1" applyFont="1" applyBorder="1" applyAlignment="1" applyProtection="1">
      <alignment horizontal="left" vertical="center" wrapText="1"/>
      <protection hidden="1"/>
    </xf>
    <xf numFmtId="164" fontId="4" fillId="0" borderId="53" xfId="1" applyNumberFormat="1" applyFont="1" applyBorder="1" applyAlignment="1" applyProtection="1">
      <alignment horizontal="left" vertical="center" wrapText="1"/>
      <protection hidden="1"/>
    </xf>
    <xf numFmtId="164" fontId="4" fillId="0" borderId="54" xfId="1" applyNumberFormat="1" applyFont="1" applyBorder="1" applyAlignment="1" applyProtection="1">
      <alignment horizontal="left" vertical="center" wrapText="1"/>
      <protection hidden="1"/>
    </xf>
    <xf numFmtId="164" fontId="4" fillId="0" borderId="55" xfId="1" applyNumberFormat="1" applyFont="1" applyBorder="1" applyAlignment="1" applyProtection="1">
      <alignment horizontal="left" vertical="center" wrapText="1"/>
      <protection hidden="1"/>
    </xf>
    <xf numFmtId="164" fontId="4" fillId="0" borderId="56" xfId="1" applyNumberFormat="1" applyFont="1" applyBorder="1" applyAlignment="1" applyProtection="1">
      <alignment horizontal="left" vertical="center" wrapText="1"/>
      <protection hidden="1"/>
    </xf>
    <xf numFmtId="164" fontId="2" fillId="0" borderId="51" xfId="1" applyNumberFormat="1" applyFont="1" applyBorder="1" applyAlignment="1" applyProtection="1">
      <alignment horizontal="center" vertical="center" wrapText="1"/>
      <protection hidden="1"/>
    </xf>
    <xf numFmtId="164" fontId="1" fillId="0" borderId="48" xfId="1" applyNumberFormat="1" applyFont="1" applyBorder="1" applyAlignment="1" applyProtection="1">
      <alignment horizontal="left" vertical="center" wrapText="1"/>
      <protection hidden="1"/>
    </xf>
    <xf numFmtId="164" fontId="1" fillId="0" borderId="49" xfId="1" applyNumberFormat="1" applyFont="1" applyBorder="1" applyAlignment="1" applyProtection="1">
      <alignment horizontal="left" vertical="center" wrapText="1"/>
      <protection hidden="1"/>
    </xf>
    <xf numFmtId="164" fontId="1" fillId="0" borderId="50" xfId="1" applyNumberFormat="1" applyFont="1" applyBorder="1" applyAlignment="1" applyProtection="1">
      <alignment horizontal="left" vertical="center" wrapText="1"/>
      <protection hidden="1"/>
    </xf>
    <xf numFmtId="164" fontId="1" fillId="0" borderId="52" xfId="1" applyNumberFormat="1" applyFont="1" applyBorder="1" applyAlignment="1" applyProtection="1">
      <alignment horizontal="left" vertical="center" wrapText="1"/>
      <protection hidden="1"/>
    </xf>
    <xf numFmtId="164" fontId="1" fillId="0" borderId="0" xfId="1" applyNumberFormat="1" applyFont="1" applyBorder="1" applyAlignment="1" applyProtection="1">
      <alignment horizontal="left" vertical="center" wrapText="1"/>
      <protection hidden="1"/>
    </xf>
    <xf numFmtId="164" fontId="1" fillId="0" borderId="53" xfId="1" applyNumberFormat="1" applyFont="1" applyBorder="1" applyAlignment="1" applyProtection="1">
      <alignment horizontal="left" vertical="center" wrapText="1"/>
      <protection hidden="1"/>
    </xf>
    <xf numFmtId="164" fontId="1" fillId="0" borderId="54" xfId="1" applyNumberFormat="1" applyFont="1" applyBorder="1" applyAlignment="1" applyProtection="1">
      <alignment horizontal="left" vertical="center" wrapText="1"/>
      <protection hidden="1"/>
    </xf>
    <xf numFmtId="164" fontId="1" fillId="0" borderId="55" xfId="1" applyNumberFormat="1" applyFont="1" applyBorder="1" applyAlignment="1" applyProtection="1">
      <alignment horizontal="left" vertical="center" wrapText="1"/>
      <protection hidden="1"/>
    </xf>
    <xf numFmtId="164" fontId="1" fillId="0" borderId="56" xfId="1" applyNumberFormat="1" applyFont="1" applyBorder="1" applyAlignment="1" applyProtection="1">
      <alignment horizontal="left" vertical="center" wrapText="1"/>
      <protection hidden="1"/>
    </xf>
    <xf numFmtId="0" fontId="2" fillId="0" borderId="48" xfId="0" applyFont="1" applyBorder="1" applyAlignment="1" applyProtection="1">
      <alignment horizontal="center" vertical="center" wrapText="1"/>
      <protection hidden="1"/>
    </xf>
    <xf numFmtId="0" fontId="2" fillId="0" borderId="49" xfId="0" applyFont="1" applyBorder="1" applyAlignment="1" applyProtection="1">
      <alignment horizontal="center" vertical="center" wrapText="1"/>
      <protection hidden="1"/>
    </xf>
    <xf numFmtId="0" fontId="2" fillId="0" borderId="50"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0" fontId="2" fillId="0" borderId="54" xfId="0" applyFont="1" applyBorder="1" applyAlignment="1" applyProtection="1">
      <alignment horizontal="center" vertical="center" wrapText="1"/>
      <protection hidden="1"/>
    </xf>
    <xf numFmtId="0" fontId="2" fillId="0" borderId="55" xfId="0" applyFont="1" applyBorder="1" applyAlignment="1" applyProtection="1">
      <alignment horizontal="center" vertical="center" wrapText="1"/>
      <protection hidden="1"/>
    </xf>
    <xf numFmtId="0" fontId="2" fillId="0" borderId="56" xfId="0" applyFont="1" applyBorder="1" applyAlignment="1" applyProtection="1">
      <alignment horizontal="center" vertical="center" wrapText="1"/>
      <protection hidden="1"/>
    </xf>
    <xf numFmtId="10" fontId="1" fillId="0" borderId="48" xfId="2" applyNumberFormat="1" applyFont="1" applyBorder="1" applyAlignment="1" applyProtection="1">
      <alignment horizontal="left" vertical="center" wrapText="1"/>
      <protection hidden="1"/>
    </xf>
    <xf numFmtId="10" fontId="1" fillId="0" borderId="49" xfId="2" applyNumberFormat="1" applyFont="1" applyBorder="1" applyAlignment="1" applyProtection="1">
      <alignment horizontal="left" vertical="center" wrapText="1"/>
      <protection hidden="1"/>
    </xf>
    <xf numFmtId="10" fontId="1" fillId="0" borderId="50" xfId="2" applyNumberFormat="1" applyFont="1" applyBorder="1" applyAlignment="1" applyProtection="1">
      <alignment horizontal="left" vertical="center" wrapText="1"/>
      <protection hidden="1"/>
    </xf>
    <xf numFmtId="10" fontId="1" fillId="0" borderId="52" xfId="2" applyNumberFormat="1" applyFont="1" applyBorder="1" applyAlignment="1" applyProtection="1">
      <alignment horizontal="left" vertical="center" wrapText="1"/>
      <protection hidden="1"/>
    </xf>
    <xf numFmtId="10" fontId="1" fillId="0" borderId="0" xfId="2" applyNumberFormat="1" applyFont="1" applyBorder="1" applyAlignment="1" applyProtection="1">
      <alignment horizontal="left" vertical="center" wrapText="1"/>
      <protection hidden="1"/>
    </xf>
    <xf numFmtId="10" fontId="1" fillId="0" borderId="53" xfId="2" applyNumberFormat="1" applyFont="1" applyBorder="1" applyAlignment="1" applyProtection="1">
      <alignment horizontal="left" vertical="center" wrapText="1"/>
      <protection hidden="1"/>
    </xf>
    <xf numFmtId="10" fontId="1" fillId="0" borderId="54" xfId="2" applyNumberFormat="1" applyFont="1" applyBorder="1" applyAlignment="1" applyProtection="1">
      <alignment horizontal="left" vertical="center" wrapText="1"/>
      <protection hidden="1"/>
    </xf>
    <xf numFmtId="10" fontId="1" fillId="0" borderId="55" xfId="2" applyNumberFormat="1" applyFont="1" applyBorder="1" applyAlignment="1" applyProtection="1">
      <alignment horizontal="left" vertical="center" wrapText="1"/>
      <protection hidden="1"/>
    </xf>
    <xf numFmtId="10" fontId="1" fillId="0" borderId="56" xfId="2" applyNumberFormat="1" applyFont="1" applyBorder="1" applyAlignment="1" applyProtection="1">
      <alignment horizontal="left" vertical="center" wrapText="1"/>
      <protection hidden="1"/>
    </xf>
    <xf numFmtId="0" fontId="10" fillId="0" borderId="16" xfId="0" applyFont="1" applyBorder="1" applyAlignment="1" applyProtection="1">
      <alignment horizontal="left" vertical="center"/>
      <protection hidden="1"/>
    </xf>
    <xf numFmtId="0" fontId="0" fillId="0" borderId="20" xfId="0" applyBorder="1" applyAlignment="1" applyProtection="1">
      <alignment horizontal="center" vertical="center" wrapText="1"/>
      <protection hidden="1"/>
    </xf>
    <xf numFmtId="0" fontId="9" fillId="2" borderId="14" xfId="0" applyFont="1" applyFill="1" applyBorder="1" applyAlignment="1" applyProtection="1">
      <alignment horizontal="left" vertical="center"/>
      <protection hidden="1"/>
    </xf>
    <xf numFmtId="0" fontId="9" fillId="2" borderId="26" xfId="0" applyFont="1" applyFill="1" applyBorder="1" applyAlignment="1" applyProtection="1">
      <alignment horizontal="left" vertical="center"/>
      <protection hidden="1"/>
    </xf>
    <xf numFmtId="0" fontId="15" fillId="0" borderId="86" xfId="0" applyFont="1" applyBorder="1" applyAlignment="1" applyProtection="1">
      <alignment horizontal="left" vertical="center" wrapText="1"/>
      <protection hidden="1"/>
    </xf>
    <xf numFmtId="0" fontId="2" fillId="0" borderId="86" xfId="0" applyFont="1" applyBorder="1" applyAlignment="1" applyProtection="1">
      <alignment horizontal="left" vertical="center" wrapText="1"/>
      <protection hidden="1"/>
    </xf>
    <xf numFmtId="0" fontId="15" fillId="0" borderId="48" xfId="0" applyFont="1" applyBorder="1" applyAlignment="1" applyProtection="1">
      <alignment horizontal="left" vertical="center" wrapText="1"/>
      <protection hidden="1"/>
    </xf>
    <xf numFmtId="0" fontId="15" fillId="0" borderId="49" xfId="0" applyFont="1" applyBorder="1" applyAlignment="1" applyProtection="1">
      <alignment horizontal="left" vertical="center" wrapText="1"/>
      <protection hidden="1"/>
    </xf>
    <xf numFmtId="0" fontId="15" fillId="0" borderId="50" xfId="0" applyFont="1" applyBorder="1" applyAlignment="1" applyProtection="1">
      <alignment horizontal="left" vertical="center" wrapText="1"/>
      <protection hidden="1"/>
    </xf>
    <xf numFmtId="0" fontId="0" fillId="0" borderId="40" xfId="0"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0" fontId="14" fillId="0" borderId="44" xfId="0" applyFont="1" applyBorder="1" applyAlignment="1" applyProtection="1">
      <alignment horizontal="center" vertical="center" wrapText="1"/>
      <protection hidden="1"/>
    </xf>
    <xf numFmtId="0" fontId="14" fillId="0" borderId="45" xfId="0" applyFont="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9" fillId="2" borderId="19" xfId="0" applyFont="1" applyFill="1" applyBorder="1" applyAlignment="1" applyProtection="1">
      <alignment horizontal="left" vertical="center"/>
      <protection hidden="1"/>
    </xf>
    <xf numFmtId="0" fontId="9" fillId="2" borderId="20" xfId="0" applyFont="1" applyFill="1" applyBorder="1" applyAlignment="1" applyProtection="1">
      <alignment horizontal="left" vertical="center"/>
      <protection hidden="1"/>
    </xf>
    <xf numFmtId="0" fontId="9" fillId="2" borderId="27" xfId="0" applyFont="1" applyFill="1" applyBorder="1" applyAlignment="1" applyProtection="1">
      <alignment horizontal="left" vertical="center"/>
      <protection hidden="1"/>
    </xf>
    <xf numFmtId="0" fontId="4" fillId="0" borderId="21" xfId="0" applyFont="1" applyBorder="1" applyAlignment="1" applyProtection="1">
      <alignment horizontal="left" vertical="center" wrapText="1"/>
      <protection hidden="1"/>
    </xf>
    <xf numFmtId="0" fontId="4" fillId="0" borderId="22" xfId="0" applyFont="1" applyBorder="1" applyAlignment="1" applyProtection="1">
      <alignment horizontal="left" vertical="center" wrapText="1"/>
      <protection hidden="1"/>
    </xf>
    <xf numFmtId="0" fontId="4" fillId="0" borderId="23" xfId="0" applyFont="1" applyBorder="1" applyAlignment="1" applyProtection="1">
      <alignment horizontal="left" vertical="center" wrapText="1"/>
      <protection hidden="1"/>
    </xf>
    <xf numFmtId="0" fontId="12" fillId="0" borderId="33" xfId="0" applyFont="1" applyBorder="1" applyAlignment="1" applyProtection="1">
      <alignment horizontal="center"/>
      <protection hidden="1"/>
    </xf>
    <xf numFmtId="0" fontId="12" fillId="0" borderId="34" xfId="0" applyFont="1" applyBorder="1" applyAlignment="1" applyProtection="1">
      <alignment horizontal="center"/>
      <protection hidden="1"/>
    </xf>
    <xf numFmtId="0" fontId="12" fillId="0" borderId="35" xfId="0" applyFont="1" applyBorder="1" applyAlignment="1" applyProtection="1">
      <alignment horizontal="center"/>
      <protection hidden="1"/>
    </xf>
    <xf numFmtId="0" fontId="10" fillId="0" borderId="38" xfId="0" applyFont="1" applyBorder="1" applyAlignment="1" applyProtection="1">
      <alignment horizontal="center" vertical="center" textRotation="90"/>
      <protection hidden="1"/>
    </xf>
    <xf numFmtId="0" fontId="10" fillId="0" borderId="39" xfId="0" applyFont="1" applyBorder="1" applyAlignment="1" applyProtection="1">
      <alignment horizontal="center" vertical="center" textRotation="90"/>
      <protection hidden="1"/>
    </xf>
    <xf numFmtId="0" fontId="10" fillId="0" borderId="47" xfId="0" applyFont="1" applyBorder="1" applyAlignment="1" applyProtection="1">
      <alignment horizontal="center" vertical="center" textRotation="90"/>
      <protection hidden="1"/>
    </xf>
    <xf numFmtId="0" fontId="10" fillId="0" borderId="43" xfId="0" applyFont="1" applyBorder="1" applyAlignment="1" applyProtection="1">
      <alignment horizontal="center" vertical="center" textRotation="90"/>
      <protection hidden="1"/>
    </xf>
    <xf numFmtId="0" fontId="10" fillId="0" borderId="57" xfId="0" applyFont="1" applyBorder="1" applyAlignment="1" applyProtection="1">
      <alignment horizontal="center" vertical="center" textRotation="90"/>
      <protection hidden="1"/>
    </xf>
    <xf numFmtId="0" fontId="10" fillId="0" borderId="58" xfId="0" applyFont="1" applyBorder="1" applyAlignment="1" applyProtection="1">
      <alignment horizontal="center" vertical="center" textRotation="90"/>
      <protection hidden="1"/>
    </xf>
    <xf numFmtId="0" fontId="10" fillId="0" borderId="46" xfId="0" applyFont="1" applyBorder="1" applyAlignment="1" applyProtection="1">
      <alignment horizontal="center" vertical="center" wrapText="1"/>
      <protection hidden="1"/>
    </xf>
    <xf numFmtId="0" fontId="10" fillId="0" borderId="41" xfId="0" applyFont="1" applyBorder="1" applyAlignment="1" applyProtection="1">
      <alignment horizontal="center" vertical="center" wrapText="1"/>
      <protection hidden="1"/>
    </xf>
    <xf numFmtId="0" fontId="10" fillId="0" borderId="42" xfId="0" applyFont="1" applyBorder="1" applyAlignment="1" applyProtection="1">
      <alignment horizontal="center" vertical="center" wrapText="1"/>
      <protection hidden="1"/>
    </xf>
    <xf numFmtId="0" fontId="9" fillId="2" borderId="25" xfId="0" applyFont="1" applyFill="1" applyBorder="1" applyAlignment="1" applyProtection="1">
      <alignment horizontal="left" vertical="center"/>
      <protection hidden="1"/>
    </xf>
    <xf numFmtId="0" fontId="4" fillId="0" borderId="2"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10" fillId="0" borderId="6" xfId="0" applyFont="1" applyBorder="1" applyAlignment="1" applyProtection="1">
      <alignment horizontal="center" vertical="center"/>
      <protection hidden="1"/>
    </xf>
    <xf numFmtId="164" fontId="10" fillId="0" borderId="6" xfId="0" applyNumberFormat="1" applyFont="1" applyBorder="1" applyAlignment="1" applyProtection="1">
      <alignment horizontal="center" vertical="center"/>
      <protection hidden="1"/>
    </xf>
    <xf numFmtId="164" fontId="10" fillId="0" borderId="24" xfId="0" applyNumberFormat="1" applyFont="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3" fillId="3" borderId="13" xfId="0" applyFont="1" applyFill="1" applyBorder="1" applyAlignment="1" applyProtection="1">
      <alignment horizontal="center" vertical="center"/>
      <protection hidden="1"/>
    </xf>
    <xf numFmtId="0" fontId="4" fillId="0" borderId="15" xfId="0" applyFont="1" applyBorder="1" applyAlignment="1" applyProtection="1">
      <alignment horizontal="left" vertical="center" wrapText="1"/>
      <protection hidden="1"/>
    </xf>
    <xf numFmtId="0" fontId="10" fillId="0" borderId="17"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1" fillId="0" borderId="28" xfId="0" applyFont="1" applyBorder="1" applyAlignment="1" applyProtection="1">
      <alignment horizontal="right"/>
      <protection hidden="1"/>
    </xf>
    <xf numFmtId="0" fontId="11" fillId="0" borderId="29" xfId="0" applyFont="1" applyBorder="1" applyAlignment="1" applyProtection="1">
      <alignment horizontal="right"/>
      <protection hidden="1"/>
    </xf>
    <xf numFmtId="0" fontId="11" fillId="0" borderId="30" xfId="0" applyFont="1" applyBorder="1" applyAlignment="1" applyProtection="1">
      <alignment horizontal="right"/>
      <protection hidden="1"/>
    </xf>
    <xf numFmtId="164" fontId="12" fillId="0" borderId="31" xfId="0" applyNumberFormat="1" applyFont="1" applyBorder="1" applyAlignment="1" applyProtection="1">
      <alignment horizontal="center" vertical="center"/>
      <protection hidden="1"/>
    </xf>
    <xf numFmtId="164" fontId="12" fillId="0" borderId="32"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left" vertical="center"/>
      <protection hidden="1"/>
    </xf>
    <xf numFmtId="0" fontId="7" fillId="0" borderId="6" xfId="0" applyFont="1" applyBorder="1" applyAlignment="1" applyProtection="1">
      <alignment horizontal="left" vertical="center"/>
      <protection hidden="1"/>
    </xf>
    <xf numFmtId="0" fontId="8" fillId="0" borderId="0" xfId="0" applyFont="1" applyAlignment="1" applyProtection="1">
      <alignment horizontal="center"/>
      <protection hidden="1"/>
    </xf>
    <xf numFmtId="0" fontId="4" fillId="0" borderId="1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4" fillId="0" borderId="0" xfId="0" applyFont="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2" xfId="0" applyFont="1" applyBorder="1" applyAlignment="1" applyProtection="1">
      <alignment horizontal="center"/>
      <protection hidden="1"/>
    </xf>
    <xf numFmtId="0" fontId="6" fillId="0" borderId="3"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0" xfId="0" applyFont="1" applyAlignment="1" applyProtection="1">
      <alignment horizontal="center"/>
      <protection hidden="1"/>
    </xf>
    <xf numFmtId="0" fontId="6" fillId="0" borderId="1"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6" fillId="0" borderId="8" xfId="0" applyFont="1" applyBorder="1" applyAlignment="1" applyProtection="1">
      <alignment horizontal="center"/>
      <protection hidden="1"/>
    </xf>
    <xf numFmtId="0" fontId="6" fillId="0" borderId="9" xfId="0" applyFont="1" applyBorder="1" applyAlignment="1" applyProtection="1">
      <alignment horizontal="center"/>
      <protection hidden="1"/>
    </xf>
    <xf numFmtId="49" fontId="7" fillId="0" borderId="6" xfId="0" applyNumberFormat="1" applyFont="1" applyBorder="1" applyAlignment="1" applyProtection="1">
      <alignment horizontal="left" vertical="center"/>
      <protection hidden="1"/>
    </xf>
    <xf numFmtId="0" fontId="26" fillId="0" borderId="0" xfId="0" applyFont="1" applyAlignment="1" applyProtection="1">
      <alignment horizontal="center" vertical="center"/>
      <protection locked="0"/>
    </xf>
    <xf numFmtId="0" fontId="26" fillId="0" borderId="107" xfId="0" applyFont="1" applyBorder="1" applyAlignment="1" applyProtection="1">
      <alignment horizontal="center" vertical="center"/>
      <protection locked="0"/>
    </xf>
    <xf numFmtId="0" fontId="23" fillId="0" borderId="43" xfId="0" applyFont="1" applyBorder="1" applyAlignment="1" applyProtection="1">
      <alignment horizontal="left" vertical="center"/>
      <protection locked="0" hidden="1"/>
    </xf>
    <xf numFmtId="0" fontId="23" fillId="0" borderId="44" xfId="0" applyFont="1" applyBorder="1" applyAlignment="1" applyProtection="1">
      <alignment horizontal="left" vertical="center"/>
      <protection locked="0" hidden="1"/>
    </xf>
    <xf numFmtId="0" fontId="23" fillId="0" borderId="45" xfId="0" applyFont="1" applyBorder="1" applyAlignment="1" applyProtection="1">
      <alignment horizontal="left" vertical="center"/>
      <protection locked="0" hidden="1"/>
    </xf>
    <xf numFmtId="0" fontId="22" fillId="0" borderId="21" xfId="0" applyFont="1" applyBorder="1" applyAlignment="1" applyProtection="1">
      <alignment horizontal="center" vertical="center" wrapText="1"/>
      <protection locked="0" hidden="1"/>
    </xf>
    <xf numFmtId="0" fontId="22" fillId="0" borderId="22" xfId="0" applyFont="1" applyBorder="1" applyAlignment="1" applyProtection="1">
      <alignment horizontal="center" vertical="center" wrapText="1"/>
      <protection locked="0" hidden="1"/>
    </xf>
    <xf numFmtId="0" fontId="22" fillId="0" borderId="23" xfId="0" applyFont="1" applyBorder="1" applyAlignment="1" applyProtection="1">
      <alignment horizontal="center" vertical="center" wrapText="1"/>
      <protection locked="0" hidden="1"/>
    </xf>
    <xf numFmtId="0" fontId="22" fillId="0" borderId="43" xfId="0" applyFont="1" applyBorder="1" applyAlignment="1" applyProtection="1">
      <alignment horizontal="center" vertical="center" wrapText="1"/>
      <protection locked="0" hidden="1"/>
    </xf>
    <xf numFmtId="0" fontId="22" fillId="0" borderId="44" xfId="0" applyFont="1" applyBorder="1" applyAlignment="1" applyProtection="1">
      <alignment horizontal="center" vertical="center" wrapText="1"/>
      <protection locked="0" hidden="1"/>
    </xf>
    <xf numFmtId="0" fontId="22" fillId="0" borderId="45" xfId="0" applyFont="1" applyBorder="1" applyAlignment="1" applyProtection="1">
      <alignment horizontal="center" vertical="center" wrapText="1"/>
      <protection locked="0" hidden="1"/>
    </xf>
    <xf numFmtId="0" fontId="10" fillId="0" borderId="68"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7" fillId="0" borderId="87"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wrapText="1"/>
      <protection locked="0"/>
    </xf>
    <xf numFmtId="0" fontId="7" fillId="0" borderId="94" xfId="0" applyFont="1" applyBorder="1" applyAlignment="1" applyProtection="1">
      <alignment horizontal="center" vertical="center" wrapText="1"/>
      <protection locked="0"/>
    </xf>
    <xf numFmtId="0" fontId="7" fillId="0" borderId="9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9" xfId="0" applyFont="1" applyBorder="1" applyAlignment="1" applyProtection="1">
      <alignment horizontal="center" vertical="center" wrapText="1"/>
      <protection locked="0"/>
    </xf>
    <xf numFmtId="0" fontId="7" fillId="0" borderId="95" xfId="0" applyFont="1" applyBorder="1" applyAlignment="1" applyProtection="1">
      <alignment horizontal="center" vertical="center" wrapText="1"/>
      <protection locked="0"/>
    </xf>
    <xf numFmtId="0" fontId="7" fillId="0" borderId="96" xfId="0" applyFont="1" applyBorder="1" applyAlignment="1" applyProtection="1">
      <alignment horizontal="center" vertical="center" wrapText="1"/>
      <protection locked="0"/>
    </xf>
    <xf numFmtId="0" fontId="7" fillId="0" borderId="97" xfId="0" applyFont="1" applyBorder="1" applyAlignment="1" applyProtection="1">
      <alignment horizontal="center" vertical="center" wrapText="1"/>
      <protection locked="0"/>
    </xf>
    <xf numFmtId="0" fontId="7" fillId="0" borderId="100" xfId="0" applyFont="1" applyBorder="1" applyAlignment="1" applyProtection="1">
      <alignment horizontal="center" vertical="center" wrapText="1"/>
      <protection locked="0"/>
    </xf>
    <xf numFmtId="0" fontId="7" fillId="0" borderId="104" xfId="0" applyFont="1" applyBorder="1" applyAlignment="1" applyProtection="1">
      <alignment horizontal="center" vertical="center" wrapText="1"/>
      <protection locked="0"/>
    </xf>
    <xf numFmtId="0" fontId="7" fillId="0" borderId="105" xfId="0" applyFont="1" applyBorder="1" applyAlignment="1" applyProtection="1">
      <alignment horizontal="center" vertical="center" wrapText="1"/>
      <protection locked="0"/>
    </xf>
    <xf numFmtId="0" fontId="7" fillId="0" borderId="106" xfId="0" applyFont="1" applyBorder="1" applyAlignment="1" applyProtection="1">
      <alignment horizontal="center" vertical="center" wrapText="1"/>
      <protection locked="0"/>
    </xf>
    <xf numFmtId="0" fontId="22" fillId="0" borderId="101" xfId="0" applyFont="1" applyBorder="1" applyAlignment="1" applyProtection="1">
      <alignment horizontal="center" vertical="center" wrapText="1"/>
      <protection locked="0" hidden="1"/>
    </xf>
    <xf numFmtId="0" fontId="22" fillId="0" borderId="102" xfId="0" applyFont="1" applyBorder="1" applyAlignment="1" applyProtection="1">
      <alignment horizontal="center" vertical="center" wrapText="1"/>
      <protection locked="0" hidden="1"/>
    </xf>
    <xf numFmtId="0" fontId="22" fillId="0" borderId="103" xfId="0" applyFont="1" applyBorder="1" applyAlignment="1" applyProtection="1">
      <alignment horizontal="center" vertical="center" wrapText="1"/>
      <protection locked="0" hidden="1"/>
    </xf>
    <xf numFmtId="0" fontId="21" fillId="0" borderId="66" xfId="0" applyFont="1" applyBorder="1" applyAlignment="1" applyProtection="1">
      <alignment horizontal="center" vertical="center" wrapText="1"/>
      <protection locked="0" hidden="1"/>
    </xf>
    <xf numFmtId="0" fontId="21" fillId="0" borderId="68" xfId="0" applyFont="1" applyBorder="1" applyAlignment="1" applyProtection="1">
      <alignment horizontal="center" vertical="center" wrapText="1"/>
      <protection locked="0" hidden="1"/>
    </xf>
    <xf numFmtId="0" fontId="21" fillId="0" borderId="69" xfId="0" applyFont="1" applyBorder="1" applyAlignment="1" applyProtection="1">
      <alignment horizontal="center" vertical="center" wrapText="1"/>
      <protection locked="0" hidden="1"/>
    </xf>
    <xf numFmtId="0" fontId="21" fillId="0" borderId="16" xfId="0" applyFont="1" applyBorder="1" applyAlignment="1" applyProtection="1">
      <alignment horizontal="center" vertical="center" wrapText="1"/>
      <protection locked="0" hidden="1"/>
    </xf>
    <xf numFmtId="0" fontId="21" fillId="0" borderId="0" xfId="0" applyFont="1" applyAlignment="1" applyProtection="1">
      <alignment horizontal="center" vertical="center" wrapText="1"/>
      <protection locked="0" hidden="1"/>
    </xf>
    <xf numFmtId="0" fontId="21" fillId="0" borderId="70" xfId="0" applyFont="1" applyBorder="1" applyAlignment="1" applyProtection="1">
      <alignment horizontal="center" vertical="center" wrapText="1"/>
      <protection locked="0" hidden="1"/>
    </xf>
    <xf numFmtId="0" fontId="21" fillId="0" borderId="74" xfId="0" applyFont="1" applyBorder="1" applyAlignment="1" applyProtection="1">
      <alignment horizontal="center" vertical="center" wrapText="1"/>
      <protection locked="0" hidden="1"/>
    </xf>
    <xf numFmtId="0" fontId="21" fillId="0" borderId="76" xfId="0" applyFont="1" applyBorder="1" applyAlignment="1" applyProtection="1">
      <alignment horizontal="center" vertical="center" wrapText="1"/>
      <protection locked="0" hidden="1"/>
    </xf>
    <xf numFmtId="0" fontId="21" fillId="0" borderId="77" xfId="0" applyFont="1" applyBorder="1" applyAlignment="1" applyProtection="1">
      <alignment horizontal="center" vertical="center" wrapText="1"/>
      <protection locked="0" hidden="1"/>
    </xf>
    <xf numFmtId="0" fontId="0" fillId="0" borderId="6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78" xfId="0" applyBorder="1" applyAlignment="1" applyProtection="1">
      <alignment horizontal="left" vertical="center" wrapText="1"/>
      <protection locked="0"/>
    </xf>
    <xf numFmtId="0" fontId="13" fillId="0" borderId="78" xfId="0" applyFont="1"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164" fontId="0" fillId="0" borderId="51" xfId="0" applyNumberFormat="1" applyBorder="1" applyAlignment="1" applyProtection="1">
      <alignment horizontal="center" vertical="center" wrapText="1"/>
      <protection locked="0"/>
    </xf>
    <xf numFmtId="0" fontId="0" fillId="0" borderId="78" xfId="0" applyBorder="1" applyAlignment="1" applyProtection="1">
      <alignment horizontal="left" vertical="center"/>
      <protection locked="0"/>
    </xf>
    <xf numFmtId="164" fontId="0" fillId="0" borderId="78" xfId="0" applyNumberFormat="1" applyBorder="1" applyAlignment="1" applyProtection="1">
      <alignment horizontal="center" vertical="center" wrapText="1"/>
      <protection locked="0"/>
    </xf>
    <xf numFmtId="9" fontId="4" fillId="0" borderId="43" xfId="2" applyFont="1" applyBorder="1" applyAlignment="1" applyProtection="1">
      <alignment horizontal="center" vertical="center"/>
      <protection locked="0" hidden="1"/>
    </xf>
    <xf numFmtId="9" fontId="4" fillId="0" borderId="44" xfId="2" applyFont="1" applyBorder="1" applyAlignment="1" applyProtection="1">
      <alignment horizontal="center" vertical="center"/>
      <protection locked="0" hidden="1"/>
    </xf>
    <xf numFmtId="9" fontId="4" fillId="0" borderId="45" xfId="2" applyFont="1" applyBorder="1" applyAlignment="1" applyProtection="1">
      <alignment horizontal="center" vertical="center"/>
      <protection locked="0" hidden="1"/>
    </xf>
    <xf numFmtId="0" fontId="16" fillId="2" borderId="73"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5" fillId="0" borderId="73"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2" fillId="0" borderId="65" xfId="0" applyFont="1" applyBorder="1" applyAlignment="1" applyProtection="1">
      <alignment horizontal="left" vertical="center" wrapText="1"/>
      <protection hidden="1"/>
    </xf>
    <xf numFmtId="0" fontId="15" fillId="0" borderId="61" xfId="0" applyFont="1" applyBorder="1" applyAlignment="1" applyProtection="1">
      <alignment horizontal="left" vertical="center" wrapText="1"/>
      <protection locked="0"/>
    </xf>
    <xf numFmtId="164" fontId="4" fillId="0" borderId="43" xfId="1" applyNumberFormat="1" applyFont="1" applyBorder="1" applyAlignment="1" applyProtection="1">
      <alignment horizontal="left" vertical="center" wrapText="1"/>
      <protection locked="0"/>
    </xf>
    <xf numFmtId="164" fontId="4" fillId="0" borderId="44" xfId="1" applyNumberFormat="1" applyFont="1" applyBorder="1" applyAlignment="1" applyProtection="1">
      <alignment horizontal="left" vertical="center" wrapText="1"/>
      <protection locked="0"/>
    </xf>
    <xf numFmtId="164" fontId="1" fillId="0" borderId="11" xfId="1" applyNumberFormat="1" applyFont="1" applyBorder="1" applyAlignment="1" applyProtection="1">
      <alignment horizontal="center" vertical="center" wrapText="1"/>
      <protection locked="0"/>
    </xf>
    <xf numFmtId="164" fontId="1" fillId="0" borderId="12" xfId="1" applyNumberFormat="1" applyFont="1" applyBorder="1" applyAlignment="1" applyProtection="1">
      <alignment horizontal="center" vertical="center" wrapText="1"/>
      <protection locked="0"/>
    </xf>
    <xf numFmtId="164" fontId="1" fillId="0" borderId="13" xfId="1" applyNumberFormat="1" applyFont="1" applyBorder="1" applyAlignment="1" applyProtection="1">
      <alignment horizontal="center" vertical="center" wrapText="1"/>
      <protection locked="0"/>
    </xf>
    <xf numFmtId="164" fontId="4" fillId="0" borderId="48" xfId="1" applyNumberFormat="1" applyFont="1" applyBorder="1" applyAlignment="1" applyProtection="1">
      <alignment horizontal="left" vertical="center" wrapText="1"/>
      <protection locked="0"/>
    </xf>
    <xf numFmtId="164" fontId="4" fillId="0" borderId="49" xfId="1" applyNumberFormat="1" applyFont="1" applyBorder="1" applyAlignment="1" applyProtection="1">
      <alignment horizontal="left" vertical="center" wrapText="1"/>
      <protection locked="0"/>
    </xf>
    <xf numFmtId="164" fontId="4" fillId="0" borderId="50" xfId="1" applyNumberFormat="1" applyFont="1" applyBorder="1" applyAlignment="1" applyProtection="1">
      <alignment horizontal="left" vertical="center" wrapText="1"/>
      <protection locked="0"/>
    </xf>
    <xf numFmtId="164" fontId="4" fillId="0" borderId="52" xfId="1" applyNumberFormat="1" applyFont="1" applyBorder="1" applyAlignment="1" applyProtection="1">
      <alignment horizontal="left" vertical="center" wrapText="1"/>
      <protection locked="0"/>
    </xf>
    <xf numFmtId="164" fontId="4" fillId="0" borderId="0" xfId="1" applyNumberFormat="1" applyFont="1" applyBorder="1" applyAlignment="1" applyProtection="1">
      <alignment horizontal="left" vertical="center" wrapText="1"/>
      <protection locked="0"/>
    </xf>
    <xf numFmtId="164" fontId="4" fillId="0" borderId="53" xfId="1" applyNumberFormat="1" applyFont="1" applyBorder="1" applyAlignment="1" applyProtection="1">
      <alignment horizontal="left" vertical="center" wrapText="1"/>
      <protection locked="0"/>
    </xf>
    <xf numFmtId="164" fontId="4" fillId="0" borderId="54" xfId="1" applyNumberFormat="1" applyFont="1" applyBorder="1" applyAlignment="1" applyProtection="1">
      <alignment horizontal="left" vertical="center" wrapText="1"/>
      <protection locked="0"/>
    </xf>
    <xf numFmtId="164" fontId="4" fillId="0" borderId="55" xfId="1" applyNumberFormat="1" applyFont="1" applyBorder="1" applyAlignment="1" applyProtection="1">
      <alignment horizontal="left" vertical="center" wrapText="1"/>
      <protection locked="0"/>
    </xf>
    <xf numFmtId="164" fontId="4" fillId="0" borderId="56" xfId="1" applyNumberFormat="1" applyFont="1" applyBorder="1" applyAlignment="1" applyProtection="1">
      <alignment horizontal="left" vertical="center" wrapText="1"/>
      <protection locked="0"/>
    </xf>
    <xf numFmtId="164" fontId="1" fillId="0" borderId="48" xfId="1" applyNumberFormat="1" applyFont="1" applyBorder="1" applyAlignment="1" applyProtection="1">
      <alignment horizontal="left" vertical="center" wrapText="1"/>
      <protection locked="0"/>
    </xf>
    <xf numFmtId="164" fontId="1" fillId="0" borderId="49" xfId="1" applyNumberFormat="1" applyFont="1" applyBorder="1" applyAlignment="1" applyProtection="1">
      <alignment horizontal="left" vertical="center" wrapText="1"/>
      <protection locked="0"/>
    </xf>
    <xf numFmtId="164" fontId="1" fillId="0" borderId="50" xfId="1" applyNumberFormat="1" applyFont="1" applyBorder="1" applyAlignment="1" applyProtection="1">
      <alignment horizontal="left" vertical="center" wrapText="1"/>
      <protection locked="0"/>
    </xf>
    <xf numFmtId="164" fontId="1" fillId="0" borderId="52" xfId="1" applyNumberFormat="1" applyFont="1" applyBorder="1" applyAlignment="1" applyProtection="1">
      <alignment horizontal="left" vertical="center" wrapText="1"/>
      <protection locked="0"/>
    </xf>
    <xf numFmtId="164" fontId="1" fillId="0" borderId="0" xfId="1" applyNumberFormat="1" applyFont="1" applyBorder="1" applyAlignment="1" applyProtection="1">
      <alignment horizontal="left" vertical="center" wrapText="1"/>
      <protection locked="0"/>
    </xf>
    <xf numFmtId="164" fontId="1" fillId="0" borderId="53" xfId="1" applyNumberFormat="1" applyFont="1" applyBorder="1" applyAlignment="1" applyProtection="1">
      <alignment horizontal="left" vertical="center" wrapText="1"/>
      <protection locked="0"/>
    </xf>
    <xf numFmtId="164" fontId="1" fillId="0" borderId="54" xfId="1" applyNumberFormat="1" applyFont="1" applyBorder="1" applyAlignment="1" applyProtection="1">
      <alignment horizontal="left" vertical="center" wrapText="1"/>
      <protection locked="0"/>
    </xf>
    <xf numFmtId="164" fontId="1" fillId="0" borderId="55" xfId="1" applyNumberFormat="1" applyFont="1" applyBorder="1" applyAlignment="1" applyProtection="1">
      <alignment horizontal="left" vertical="center" wrapText="1"/>
      <protection locked="0"/>
    </xf>
    <xf numFmtId="164" fontId="1" fillId="0" borderId="56" xfId="1" applyNumberFormat="1"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hidden="1"/>
    </xf>
    <xf numFmtId="0" fontId="15" fillId="0" borderId="48"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4" fillId="0" borderId="43" xfId="0" applyFont="1" applyBorder="1" applyAlignment="1" applyProtection="1">
      <alignment horizontal="center" vertical="center" wrapText="1"/>
      <protection locked="0" hidden="1"/>
    </xf>
    <xf numFmtId="0" fontId="14" fillId="0" borderId="44" xfId="0" applyFont="1" applyBorder="1" applyAlignment="1" applyProtection="1">
      <alignment horizontal="center" vertical="center" wrapText="1"/>
      <protection locked="0" hidden="1"/>
    </xf>
    <xf numFmtId="0" fontId="14" fillId="0" borderId="45" xfId="0" applyFont="1" applyBorder="1" applyAlignment="1" applyProtection="1">
      <alignment horizontal="center" vertical="center" wrapText="1"/>
      <protection locked="0" hidden="1"/>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0" fillId="0" borderId="6" xfId="0" applyFont="1" applyBorder="1" applyAlignment="1" applyProtection="1">
      <alignment horizontal="center" vertical="center"/>
      <protection locked="0"/>
    </xf>
    <xf numFmtId="164" fontId="10" fillId="0" borderId="6" xfId="0" applyNumberFormat="1" applyFont="1" applyBorder="1" applyAlignment="1" applyProtection="1">
      <alignment horizontal="center" vertical="center"/>
      <protection locked="0"/>
    </xf>
    <xf numFmtId="164" fontId="10" fillId="0" borderId="24" xfId="0" applyNumberFormat="1" applyFont="1" applyBorder="1" applyAlignment="1" applyProtection="1">
      <alignment horizontal="center" vertical="center"/>
      <protection locked="0"/>
    </xf>
    <xf numFmtId="0" fontId="4" fillId="0" borderId="15" xfId="0" applyFont="1" applyBorder="1" applyAlignment="1" applyProtection="1">
      <alignment horizontal="left" vertical="center" wrapText="1"/>
      <protection locked="0"/>
    </xf>
    <xf numFmtId="0" fontId="7" fillId="0" borderId="6"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49" fontId="7" fillId="0" borderId="6" xfId="0" applyNumberFormat="1" applyFont="1" applyBorder="1" applyAlignment="1" applyProtection="1">
      <alignment horizontal="left" vertical="center"/>
      <protection locked="0"/>
    </xf>
  </cellXfs>
  <cellStyles count="3">
    <cellStyle name="Moneda" xfId="1" builtinId="4"/>
    <cellStyle name="Normal" xfId="0" builtinId="0"/>
    <cellStyle name="Porcentaje" xfId="2" builtinId="5"/>
  </cellStyles>
  <dxfs count="14">
    <dxf>
      <font>
        <color rgb="FF9C0006"/>
      </font>
      <fill>
        <patternFill>
          <bgColor rgb="FFFFC7CE"/>
        </patternFill>
      </fill>
    </dxf>
    <dxf>
      <font>
        <color rgb="FF9C0006"/>
      </font>
      <fill>
        <patternFill>
          <bgColor rgb="FFFFC7CE"/>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D2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43963</xdr:colOff>
      <xdr:row>0</xdr:row>
      <xdr:rowOff>153865</xdr:rowOff>
    </xdr:from>
    <xdr:to>
      <xdr:col>1</xdr:col>
      <xdr:colOff>806389</xdr:colOff>
      <xdr:row>0</xdr:row>
      <xdr:rowOff>468923</xdr:rowOff>
    </xdr:to>
    <xdr:pic>
      <xdr:nvPicPr>
        <xdr:cNvPr id="3" name="Imagen 2">
          <a:extLst>
            <a:ext uri="{FF2B5EF4-FFF2-40B4-BE49-F238E27FC236}">
              <a16:creationId xmlns:a16="http://schemas.microsoft.com/office/drawing/2014/main" id="{4E3276D9-D3E4-4DEA-8BDD-9EF9891DD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63" y="153865"/>
          <a:ext cx="1231349" cy="315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43</xdr:col>
      <xdr:colOff>85725</xdr:colOff>
      <xdr:row>246</xdr:row>
      <xdr:rowOff>104775</xdr:rowOff>
    </xdr:from>
    <xdr:to>
      <xdr:col>47</xdr:col>
      <xdr:colOff>104775</xdr:colOff>
      <xdr:row>248</xdr:row>
      <xdr:rowOff>142875</xdr:rowOff>
    </xdr:to>
    <xdr:sp macro="" textlink="">
      <xdr:nvSpPr>
        <xdr:cNvPr id="2" name="Elipse 1">
          <a:extLst>
            <a:ext uri="{FF2B5EF4-FFF2-40B4-BE49-F238E27FC236}">
              <a16:creationId xmlns:a16="http://schemas.microsoft.com/office/drawing/2014/main" id="{E6F6D95C-23F0-4CFD-98A5-8FB0FC2F1764}"/>
            </a:ext>
          </a:extLst>
        </xdr:cNvPr>
        <xdr:cNvSpPr/>
      </xdr:nvSpPr>
      <xdr:spPr>
        <a:xfrm>
          <a:off x="5000625" y="58921650"/>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14</a:t>
          </a:r>
        </a:p>
      </xdr:txBody>
    </xdr:sp>
    <xdr:clientData/>
  </xdr:twoCellAnchor>
  <xdr:twoCellAnchor>
    <xdr:from>
      <xdr:col>28</xdr:col>
      <xdr:colOff>57151</xdr:colOff>
      <xdr:row>5</xdr:row>
      <xdr:rowOff>161925</xdr:rowOff>
    </xdr:from>
    <xdr:to>
      <xdr:col>30</xdr:col>
      <xdr:colOff>9525</xdr:colOff>
      <xdr:row>10</xdr:row>
      <xdr:rowOff>9525</xdr:rowOff>
    </xdr:to>
    <xdr:sp macro="" textlink="">
      <xdr:nvSpPr>
        <xdr:cNvPr id="3" name="Cerrar llave 2">
          <a:extLst>
            <a:ext uri="{FF2B5EF4-FFF2-40B4-BE49-F238E27FC236}">
              <a16:creationId xmlns:a16="http://schemas.microsoft.com/office/drawing/2014/main" id="{0D209310-0989-497E-A965-58AAE952128E}"/>
            </a:ext>
          </a:extLst>
        </xdr:cNvPr>
        <xdr:cNvSpPr/>
      </xdr:nvSpPr>
      <xdr:spPr>
        <a:xfrm>
          <a:off x="3257551" y="1009650"/>
          <a:ext cx="180974" cy="781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59</xdr:col>
      <xdr:colOff>47624</xdr:colOff>
      <xdr:row>12</xdr:row>
      <xdr:rowOff>57150</xdr:rowOff>
    </xdr:from>
    <xdr:to>
      <xdr:col>60</xdr:col>
      <xdr:colOff>76199</xdr:colOff>
      <xdr:row>33</xdr:row>
      <xdr:rowOff>161925</xdr:rowOff>
    </xdr:to>
    <xdr:sp macro="" textlink="">
      <xdr:nvSpPr>
        <xdr:cNvPr id="4" name="Cerrar llave 3">
          <a:extLst>
            <a:ext uri="{FF2B5EF4-FFF2-40B4-BE49-F238E27FC236}">
              <a16:creationId xmlns:a16="http://schemas.microsoft.com/office/drawing/2014/main" id="{CD56E665-8EDF-4709-9A8B-A8A45C8064D3}"/>
            </a:ext>
          </a:extLst>
        </xdr:cNvPr>
        <xdr:cNvSpPr/>
      </xdr:nvSpPr>
      <xdr:spPr>
        <a:xfrm>
          <a:off x="6791324" y="2219325"/>
          <a:ext cx="142875" cy="31623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44</xdr:col>
      <xdr:colOff>66675</xdr:colOff>
      <xdr:row>85</xdr:row>
      <xdr:rowOff>104775</xdr:rowOff>
    </xdr:from>
    <xdr:to>
      <xdr:col>48</xdr:col>
      <xdr:colOff>85725</xdr:colOff>
      <xdr:row>86</xdr:row>
      <xdr:rowOff>238125</xdr:rowOff>
    </xdr:to>
    <xdr:sp macro="" textlink="">
      <xdr:nvSpPr>
        <xdr:cNvPr id="5" name="Elipse 4">
          <a:extLst>
            <a:ext uri="{FF2B5EF4-FFF2-40B4-BE49-F238E27FC236}">
              <a16:creationId xmlns:a16="http://schemas.microsoft.com/office/drawing/2014/main" id="{CBFA5CBD-D222-41EC-8033-38A3A4AAEA1F}"/>
            </a:ext>
          </a:extLst>
        </xdr:cNvPr>
        <xdr:cNvSpPr/>
      </xdr:nvSpPr>
      <xdr:spPr>
        <a:xfrm>
          <a:off x="5095875" y="18611850"/>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10</a:t>
          </a:r>
        </a:p>
      </xdr:txBody>
    </xdr:sp>
    <xdr:clientData/>
  </xdr:twoCellAnchor>
  <xdr:twoCellAnchor>
    <xdr:from>
      <xdr:col>46</xdr:col>
      <xdr:colOff>57150</xdr:colOff>
      <xdr:row>66</xdr:row>
      <xdr:rowOff>0</xdr:rowOff>
    </xdr:from>
    <xdr:to>
      <xdr:col>50</xdr:col>
      <xdr:colOff>76200</xdr:colOff>
      <xdr:row>67</xdr:row>
      <xdr:rowOff>133350</xdr:rowOff>
    </xdr:to>
    <xdr:sp macro="" textlink="">
      <xdr:nvSpPr>
        <xdr:cNvPr id="6" name="Elipse 5">
          <a:extLst>
            <a:ext uri="{FF2B5EF4-FFF2-40B4-BE49-F238E27FC236}">
              <a16:creationId xmlns:a16="http://schemas.microsoft.com/office/drawing/2014/main" id="{CBE866E6-CADC-4A81-8979-46031B88B883}"/>
            </a:ext>
          </a:extLst>
        </xdr:cNvPr>
        <xdr:cNvSpPr/>
      </xdr:nvSpPr>
      <xdr:spPr>
        <a:xfrm>
          <a:off x="5314950" y="13411200"/>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9</a:t>
          </a:r>
        </a:p>
      </xdr:txBody>
    </xdr:sp>
    <xdr:clientData/>
  </xdr:twoCellAnchor>
  <xdr:twoCellAnchor>
    <xdr:from>
      <xdr:col>46</xdr:col>
      <xdr:colOff>19050</xdr:colOff>
      <xdr:row>45</xdr:row>
      <xdr:rowOff>238125</xdr:rowOff>
    </xdr:from>
    <xdr:to>
      <xdr:col>50</xdr:col>
      <xdr:colOff>38100</xdr:colOff>
      <xdr:row>47</xdr:row>
      <xdr:rowOff>85725</xdr:rowOff>
    </xdr:to>
    <xdr:sp macro="" textlink="">
      <xdr:nvSpPr>
        <xdr:cNvPr id="7" name="Elipse 6">
          <a:extLst>
            <a:ext uri="{FF2B5EF4-FFF2-40B4-BE49-F238E27FC236}">
              <a16:creationId xmlns:a16="http://schemas.microsoft.com/office/drawing/2014/main" id="{8197DA70-2263-4AC8-84B8-20FB7E652D0E}"/>
            </a:ext>
          </a:extLst>
        </xdr:cNvPr>
        <xdr:cNvSpPr/>
      </xdr:nvSpPr>
      <xdr:spPr>
        <a:xfrm>
          <a:off x="5276850" y="8172450"/>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8</a:t>
          </a:r>
        </a:p>
      </xdr:txBody>
    </xdr:sp>
    <xdr:clientData/>
  </xdr:twoCellAnchor>
  <xdr:twoCellAnchor>
    <xdr:from>
      <xdr:col>81</xdr:col>
      <xdr:colOff>57150</xdr:colOff>
      <xdr:row>29</xdr:row>
      <xdr:rowOff>142875</xdr:rowOff>
    </xdr:from>
    <xdr:to>
      <xdr:col>85</xdr:col>
      <xdr:colOff>76200</xdr:colOff>
      <xdr:row>33</xdr:row>
      <xdr:rowOff>104775</xdr:rowOff>
    </xdr:to>
    <xdr:sp macro="" textlink="">
      <xdr:nvSpPr>
        <xdr:cNvPr id="8" name="Elipse 7">
          <a:extLst>
            <a:ext uri="{FF2B5EF4-FFF2-40B4-BE49-F238E27FC236}">
              <a16:creationId xmlns:a16="http://schemas.microsoft.com/office/drawing/2014/main" id="{4AF020CC-A1C1-4456-B34D-E0E4D8B5EF4A}"/>
            </a:ext>
          </a:extLst>
        </xdr:cNvPr>
        <xdr:cNvSpPr/>
      </xdr:nvSpPr>
      <xdr:spPr>
        <a:xfrm>
          <a:off x="9315450" y="4905375"/>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7</a:t>
          </a:r>
        </a:p>
      </xdr:txBody>
    </xdr:sp>
    <xdr:clientData/>
  </xdr:twoCellAnchor>
  <xdr:twoCellAnchor>
    <xdr:from>
      <xdr:col>76</xdr:col>
      <xdr:colOff>38100</xdr:colOff>
      <xdr:row>22</xdr:row>
      <xdr:rowOff>28575</xdr:rowOff>
    </xdr:from>
    <xdr:to>
      <xdr:col>80</xdr:col>
      <xdr:colOff>57150</xdr:colOff>
      <xdr:row>25</xdr:row>
      <xdr:rowOff>28575</xdr:rowOff>
    </xdr:to>
    <xdr:sp macro="" textlink="">
      <xdr:nvSpPr>
        <xdr:cNvPr id="9" name="Elipse 8">
          <a:extLst>
            <a:ext uri="{FF2B5EF4-FFF2-40B4-BE49-F238E27FC236}">
              <a16:creationId xmlns:a16="http://schemas.microsoft.com/office/drawing/2014/main" id="{FBEB91A0-F5FB-44E6-A026-9FDFECF171BA}"/>
            </a:ext>
          </a:extLst>
        </xdr:cNvPr>
        <xdr:cNvSpPr/>
      </xdr:nvSpPr>
      <xdr:spPr>
        <a:xfrm>
          <a:off x="8724900" y="3762375"/>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6</a:t>
          </a:r>
        </a:p>
      </xdr:txBody>
    </xdr:sp>
    <xdr:clientData/>
  </xdr:twoCellAnchor>
  <xdr:twoCellAnchor>
    <xdr:from>
      <xdr:col>78</xdr:col>
      <xdr:colOff>57150</xdr:colOff>
      <xdr:row>13</xdr:row>
      <xdr:rowOff>57150</xdr:rowOff>
    </xdr:from>
    <xdr:to>
      <xdr:col>82</xdr:col>
      <xdr:colOff>76200</xdr:colOff>
      <xdr:row>15</xdr:row>
      <xdr:rowOff>95250</xdr:rowOff>
    </xdr:to>
    <xdr:sp macro="" textlink="">
      <xdr:nvSpPr>
        <xdr:cNvPr id="10" name="Elipse 9">
          <a:extLst>
            <a:ext uri="{FF2B5EF4-FFF2-40B4-BE49-F238E27FC236}">
              <a16:creationId xmlns:a16="http://schemas.microsoft.com/office/drawing/2014/main" id="{D17CE500-0632-4E54-BC3B-6F2D28E0387C}"/>
            </a:ext>
          </a:extLst>
        </xdr:cNvPr>
        <xdr:cNvSpPr/>
      </xdr:nvSpPr>
      <xdr:spPr>
        <a:xfrm>
          <a:off x="8972550" y="2409825"/>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5</a:t>
          </a:r>
        </a:p>
      </xdr:txBody>
    </xdr:sp>
    <xdr:clientData/>
  </xdr:twoCellAnchor>
  <xdr:twoCellAnchor>
    <xdr:from>
      <xdr:col>61</xdr:col>
      <xdr:colOff>47625</xdr:colOff>
      <xdr:row>20</xdr:row>
      <xdr:rowOff>85725</xdr:rowOff>
    </xdr:from>
    <xdr:to>
      <xdr:col>65</xdr:col>
      <xdr:colOff>66675</xdr:colOff>
      <xdr:row>24</xdr:row>
      <xdr:rowOff>47625</xdr:rowOff>
    </xdr:to>
    <xdr:sp macro="" textlink="">
      <xdr:nvSpPr>
        <xdr:cNvPr id="11" name="Elipse 10">
          <a:extLst>
            <a:ext uri="{FF2B5EF4-FFF2-40B4-BE49-F238E27FC236}">
              <a16:creationId xmlns:a16="http://schemas.microsoft.com/office/drawing/2014/main" id="{DFACA2B2-8802-4A4C-8CA5-140EA6452DCE}"/>
            </a:ext>
          </a:extLst>
        </xdr:cNvPr>
        <xdr:cNvSpPr/>
      </xdr:nvSpPr>
      <xdr:spPr>
        <a:xfrm>
          <a:off x="7019925" y="3590925"/>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4</a:t>
          </a:r>
        </a:p>
      </xdr:txBody>
    </xdr:sp>
    <xdr:clientData/>
  </xdr:twoCellAnchor>
  <xdr:twoCellAnchor>
    <xdr:from>
      <xdr:col>86</xdr:col>
      <xdr:colOff>0</xdr:colOff>
      <xdr:row>8</xdr:row>
      <xdr:rowOff>57150</xdr:rowOff>
    </xdr:from>
    <xdr:to>
      <xdr:col>90</xdr:col>
      <xdr:colOff>19050</xdr:colOff>
      <xdr:row>10</xdr:row>
      <xdr:rowOff>95250</xdr:rowOff>
    </xdr:to>
    <xdr:sp macro="" textlink="">
      <xdr:nvSpPr>
        <xdr:cNvPr id="12" name="Elipse 11">
          <a:extLst>
            <a:ext uri="{FF2B5EF4-FFF2-40B4-BE49-F238E27FC236}">
              <a16:creationId xmlns:a16="http://schemas.microsoft.com/office/drawing/2014/main" id="{53C2A733-27BE-4C6E-AE09-7E35BC397C7B}"/>
            </a:ext>
          </a:extLst>
        </xdr:cNvPr>
        <xdr:cNvSpPr/>
      </xdr:nvSpPr>
      <xdr:spPr>
        <a:xfrm>
          <a:off x="9829800" y="1457325"/>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3</a:t>
          </a:r>
        </a:p>
      </xdr:txBody>
    </xdr:sp>
    <xdr:clientData/>
  </xdr:twoCellAnchor>
  <xdr:twoCellAnchor>
    <xdr:from>
      <xdr:col>31</xdr:col>
      <xdr:colOff>0</xdr:colOff>
      <xdr:row>6</xdr:row>
      <xdr:rowOff>180975</xdr:rowOff>
    </xdr:from>
    <xdr:to>
      <xdr:col>35</xdr:col>
      <xdr:colOff>19050</xdr:colOff>
      <xdr:row>9</xdr:row>
      <xdr:rowOff>28575</xdr:rowOff>
    </xdr:to>
    <xdr:sp macro="" textlink="">
      <xdr:nvSpPr>
        <xdr:cNvPr id="13" name="Elipse 12">
          <a:extLst>
            <a:ext uri="{FF2B5EF4-FFF2-40B4-BE49-F238E27FC236}">
              <a16:creationId xmlns:a16="http://schemas.microsoft.com/office/drawing/2014/main" id="{7D30FFF9-B1A8-4684-AC3C-55DC3EA0756F}"/>
            </a:ext>
          </a:extLst>
        </xdr:cNvPr>
        <xdr:cNvSpPr/>
      </xdr:nvSpPr>
      <xdr:spPr>
        <a:xfrm>
          <a:off x="3543300" y="1200150"/>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2</a:t>
          </a:r>
        </a:p>
      </xdr:txBody>
    </xdr:sp>
    <xdr:clientData/>
  </xdr:twoCellAnchor>
  <xdr:twoCellAnchor>
    <xdr:from>
      <xdr:col>18</xdr:col>
      <xdr:colOff>9525</xdr:colOff>
      <xdr:row>3</xdr:row>
      <xdr:rowOff>85725</xdr:rowOff>
    </xdr:from>
    <xdr:to>
      <xdr:col>22</xdr:col>
      <xdr:colOff>28575</xdr:colOff>
      <xdr:row>5</xdr:row>
      <xdr:rowOff>123825</xdr:rowOff>
    </xdr:to>
    <xdr:sp macro="" textlink="">
      <xdr:nvSpPr>
        <xdr:cNvPr id="14" name="Elipse 13">
          <a:extLst>
            <a:ext uri="{FF2B5EF4-FFF2-40B4-BE49-F238E27FC236}">
              <a16:creationId xmlns:a16="http://schemas.microsoft.com/office/drawing/2014/main" id="{B6EDE87F-A5AC-42C3-B7F8-FEF766A62CD8}"/>
            </a:ext>
          </a:extLst>
        </xdr:cNvPr>
        <xdr:cNvSpPr/>
      </xdr:nvSpPr>
      <xdr:spPr>
        <a:xfrm>
          <a:off x="2066925" y="571500"/>
          <a:ext cx="476250" cy="4000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a:t>
          </a:r>
        </a:p>
      </xdr:txBody>
    </xdr:sp>
    <xdr:clientData/>
  </xdr:twoCellAnchor>
  <xdr:twoCellAnchor>
    <xdr:from>
      <xdr:col>44</xdr:col>
      <xdr:colOff>101600</xdr:colOff>
      <xdr:row>110</xdr:row>
      <xdr:rowOff>22224</xdr:rowOff>
    </xdr:from>
    <xdr:to>
      <xdr:col>50</xdr:col>
      <xdr:colOff>44450</xdr:colOff>
      <xdr:row>111</xdr:row>
      <xdr:rowOff>260349</xdr:rowOff>
    </xdr:to>
    <xdr:sp macro="" textlink="">
      <xdr:nvSpPr>
        <xdr:cNvPr id="15" name="Elipse 14">
          <a:extLst>
            <a:ext uri="{FF2B5EF4-FFF2-40B4-BE49-F238E27FC236}">
              <a16:creationId xmlns:a16="http://schemas.microsoft.com/office/drawing/2014/main" id="{A6F43582-ACA0-49C8-BFA0-0D2E406B16C6}"/>
            </a:ext>
          </a:extLst>
        </xdr:cNvPr>
        <xdr:cNvSpPr/>
      </xdr:nvSpPr>
      <xdr:spPr>
        <a:xfrm>
          <a:off x="5130800" y="25673049"/>
          <a:ext cx="628650" cy="52387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10.1</a:t>
          </a:r>
        </a:p>
      </xdr:txBody>
    </xdr:sp>
    <xdr:clientData/>
  </xdr:twoCellAnchor>
  <xdr:twoCellAnchor>
    <xdr:from>
      <xdr:col>44</xdr:col>
      <xdr:colOff>104775</xdr:colOff>
      <xdr:row>156</xdr:row>
      <xdr:rowOff>38100</xdr:rowOff>
    </xdr:from>
    <xdr:to>
      <xdr:col>49</xdr:col>
      <xdr:colOff>9525</xdr:colOff>
      <xdr:row>158</xdr:row>
      <xdr:rowOff>19050</xdr:rowOff>
    </xdr:to>
    <xdr:sp macro="" textlink="">
      <xdr:nvSpPr>
        <xdr:cNvPr id="16" name="Elipse 15">
          <a:extLst>
            <a:ext uri="{FF2B5EF4-FFF2-40B4-BE49-F238E27FC236}">
              <a16:creationId xmlns:a16="http://schemas.microsoft.com/office/drawing/2014/main" id="{EFD508D6-08F6-4E1B-9FA5-98A1409EF69A}"/>
            </a:ext>
          </a:extLst>
        </xdr:cNvPr>
        <xdr:cNvSpPr/>
      </xdr:nvSpPr>
      <xdr:spPr>
        <a:xfrm>
          <a:off x="5133975" y="38938200"/>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11</a:t>
          </a:r>
        </a:p>
      </xdr:txBody>
    </xdr:sp>
    <xdr:clientData/>
  </xdr:twoCellAnchor>
  <xdr:twoCellAnchor>
    <xdr:from>
      <xdr:col>44</xdr:col>
      <xdr:colOff>104775</xdr:colOff>
      <xdr:row>217</xdr:row>
      <xdr:rowOff>0</xdr:rowOff>
    </xdr:from>
    <xdr:to>
      <xdr:col>49</xdr:col>
      <xdr:colOff>9525</xdr:colOff>
      <xdr:row>218</xdr:row>
      <xdr:rowOff>190500</xdr:rowOff>
    </xdr:to>
    <xdr:sp macro="" textlink="">
      <xdr:nvSpPr>
        <xdr:cNvPr id="17" name="Elipse 16">
          <a:extLst>
            <a:ext uri="{FF2B5EF4-FFF2-40B4-BE49-F238E27FC236}">
              <a16:creationId xmlns:a16="http://schemas.microsoft.com/office/drawing/2014/main" id="{F5A1B50E-A8CF-420F-BC5E-597733748D75}"/>
            </a:ext>
          </a:extLst>
        </xdr:cNvPr>
        <xdr:cNvSpPr/>
      </xdr:nvSpPr>
      <xdr:spPr>
        <a:xfrm>
          <a:off x="5133975" y="52873275"/>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12</a:t>
          </a:r>
        </a:p>
      </xdr:txBody>
    </xdr:sp>
    <xdr:clientData/>
  </xdr:twoCellAnchor>
  <xdr:twoCellAnchor>
    <xdr:from>
      <xdr:col>44</xdr:col>
      <xdr:colOff>95250</xdr:colOff>
      <xdr:row>259</xdr:row>
      <xdr:rowOff>47625</xdr:rowOff>
    </xdr:from>
    <xdr:to>
      <xdr:col>49</xdr:col>
      <xdr:colOff>0</xdr:colOff>
      <xdr:row>261</xdr:row>
      <xdr:rowOff>85725</xdr:rowOff>
    </xdr:to>
    <xdr:sp macro="" textlink="">
      <xdr:nvSpPr>
        <xdr:cNvPr id="18" name="Elipse 17">
          <a:extLst>
            <a:ext uri="{FF2B5EF4-FFF2-40B4-BE49-F238E27FC236}">
              <a16:creationId xmlns:a16="http://schemas.microsoft.com/office/drawing/2014/main" id="{51D71673-02E2-4915-8FBC-DCF2A93FFA33}"/>
            </a:ext>
          </a:extLst>
        </xdr:cNvPr>
        <xdr:cNvSpPr/>
      </xdr:nvSpPr>
      <xdr:spPr>
        <a:xfrm>
          <a:off x="5124450" y="61426725"/>
          <a:ext cx="476250" cy="4191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15</a:t>
          </a:r>
        </a:p>
      </xdr:txBody>
    </xdr:sp>
    <xdr:clientData/>
  </xdr:twoCellAnchor>
  <xdr:twoCellAnchor>
    <xdr:from>
      <xdr:col>87</xdr:col>
      <xdr:colOff>47625</xdr:colOff>
      <xdr:row>4</xdr:row>
      <xdr:rowOff>66675</xdr:rowOff>
    </xdr:from>
    <xdr:to>
      <xdr:col>91</xdr:col>
      <xdr:colOff>66675</xdr:colOff>
      <xdr:row>6</xdr:row>
      <xdr:rowOff>104775</xdr:rowOff>
    </xdr:to>
    <xdr:sp macro="" textlink="">
      <xdr:nvSpPr>
        <xdr:cNvPr id="19" name="Elipse 18">
          <a:extLst>
            <a:ext uri="{FF2B5EF4-FFF2-40B4-BE49-F238E27FC236}">
              <a16:creationId xmlns:a16="http://schemas.microsoft.com/office/drawing/2014/main" id="{957A004E-607E-49DA-B033-BBABF2EE940E}"/>
            </a:ext>
          </a:extLst>
        </xdr:cNvPr>
        <xdr:cNvSpPr/>
      </xdr:nvSpPr>
      <xdr:spPr>
        <a:xfrm>
          <a:off x="9991725" y="723900"/>
          <a:ext cx="476250" cy="4000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rPr>
            <a:t>13</a:t>
          </a:r>
        </a:p>
      </xdr:txBody>
    </xdr:sp>
    <xdr:clientData/>
  </xdr:twoCellAnchor>
  <xdr:twoCellAnchor>
    <xdr:from>
      <xdr:col>94</xdr:col>
      <xdr:colOff>238125</xdr:colOff>
      <xdr:row>57</xdr:row>
      <xdr:rowOff>76200</xdr:rowOff>
    </xdr:from>
    <xdr:to>
      <xdr:col>95</xdr:col>
      <xdr:colOff>304800</xdr:colOff>
      <xdr:row>73</xdr:row>
      <xdr:rowOff>171450</xdr:rowOff>
    </xdr:to>
    <xdr:sp macro="" textlink="">
      <xdr:nvSpPr>
        <xdr:cNvPr id="20" name="Flecha derecha 19">
          <a:extLst>
            <a:ext uri="{FF2B5EF4-FFF2-40B4-BE49-F238E27FC236}">
              <a16:creationId xmlns:a16="http://schemas.microsoft.com/office/drawing/2014/main" id="{33426050-DCEE-41DD-94BC-63D6149E77F9}"/>
            </a:ext>
          </a:extLst>
        </xdr:cNvPr>
        <xdr:cNvSpPr/>
      </xdr:nvSpPr>
      <xdr:spPr>
        <a:xfrm flipH="1">
          <a:off x="10982325" y="11163300"/>
          <a:ext cx="828675" cy="4419600"/>
        </a:xfrm>
        <a:prstGeom prst="rightArrow">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95</xdr:col>
      <xdr:colOff>342900</xdr:colOff>
      <xdr:row>64</xdr:row>
      <xdr:rowOff>47627</xdr:rowOff>
    </xdr:from>
    <xdr:to>
      <xdr:col>98</xdr:col>
      <xdr:colOff>485775</xdr:colOff>
      <xdr:row>67</xdr:row>
      <xdr:rowOff>200025</xdr:rowOff>
    </xdr:to>
    <xdr:sp macro="" textlink="">
      <xdr:nvSpPr>
        <xdr:cNvPr id="21" name="CuadroTexto 20">
          <a:extLst>
            <a:ext uri="{FF2B5EF4-FFF2-40B4-BE49-F238E27FC236}">
              <a16:creationId xmlns:a16="http://schemas.microsoft.com/office/drawing/2014/main" id="{15AFA0C1-F638-42C2-B6AF-DFA41D819544}"/>
            </a:ext>
          </a:extLst>
        </xdr:cNvPr>
        <xdr:cNvSpPr txBox="1"/>
      </xdr:nvSpPr>
      <xdr:spPr>
        <a:xfrm>
          <a:off x="11849100" y="12887327"/>
          <a:ext cx="2428875" cy="1009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Los</a:t>
          </a:r>
          <a:r>
            <a:rPr lang="es-ES" sz="1100" baseline="0"/>
            <a:t> campos de las columnas "Volumen contratado" y "Volumen estimado-pagado", se deberán</a:t>
          </a:r>
          <a:r>
            <a:rPr lang="es-ES" sz="1100"/>
            <a:t> requisitar posteriormente al</a:t>
          </a:r>
          <a:r>
            <a:rPr lang="es-ES" sz="1100" baseline="0"/>
            <a:t> </a:t>
          </a:r>
          <a:r>
            <a:rPr lang="es-ES" sz="1100" baseline="0">
              <a:solidFill>
                <a:schemeClr val="dk1"/>
              </a:solidFill>
              <a:effectLst/>
              <a:latin typeface="+mn-lt"/>
              <a:ea typeface="+mn-ea"/>
              <a:cs typeface="+mn-cs"/>
            </a:rPr>
            <a:t>llenado de la tabla 10 "Cuantificación de Volúmenes".</a:t>
          </a:r>
          <a:endParaRPr lang="es-ES" sz="1100"/>
        </a:p>
      </xdr:txBody>
    </xdr:sp>
    <xdr:clientData/>
  </xdr:twoCellAnchor>
  <xdr:twoCellAnchor editAs="oneCell">
    <xdr:from>
      <xdr:col>1</xdr:col>
      <xdr:colOff>28575</xdr:colOff>
      <xdr:row>0</xdr:row>
      <xdr:rowOff>0</xdr:rowOff>
    </xdr:from>
    <xdr:to>
      <xdr:col>24</xdr:col>
      <xdr:colOff>9525</xdr:colOff>
      <xdr:row>4</xdr:row>
      <xdr:rowOff>10543</xdr:rowOff>
    </xdr:to>
    <xdr:pic>
      <xdr:nvPicPr>
        <xdr:cNvPr id="22" name="Imagen 21">
          <a:extLst>
            <a:ext uri="{FF2B5EF4-FFF2-40B4-BE49-F238E27FC236}">
              <a16:creationId xmlns:a16="http://schemas.microsoft.com/office/drawing/2014/main" id="{4DEC9288-E3FB-4411-8404-A7D69677EB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609850" cy="6677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68037</xdr:colOff>
      <xdr:row>0</xdr:row>
      <xdr:rowOff>0</xdr:rowOff>
    </xdr:from>
    <xdr:to>
      <xdr:col>26</xdr:col>
      <xdr:colOff>74544</xdr:colOff>
      <xdr:row>4</xdr:row>
      <xdr:rowOff>30643</xdr:rowOff>
    </xdr:to>
    <xdr:pic>
      <xdr:nvPicPr>
        <xdr:cNvPr id="4" name="Imagen 3">
          <a:extLst>
            <a:ext uri="{FF2B5EF4-FFF2-40B4-BE49-F238E27FC236}">
              <a16:creationId xmlns:a16="http://schemas.microsoft.com/office/drawing/2014/main" id="{251E30D2-38CE-2C11-C681-DC59025DE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94" y="0"/>
          <a:ext cx="2905420" cy="7015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E4FB-3118-4324-8618-66DF234DB5BF}">
  <sheetPr>
    <tabColor theme="0" tint="-0.499984740745262"/>
    <pageSetUpPr fitToPage="1"/>
  </sheetPr>
  <dimension ref="A1:C43"/>
  <sheetViews>
    <sheetView view="pageBreakPreview" zoomScale="130" zoomScaleNormal="100" zoomScaleSheetLayoutView="130" workbookViewId="0">
      <selection activeCell="G9" sqref="G9"/>
    </sheetView>
  </sheetViews>
  <sheetFormatPr baseColWidth="10" defaultColWidth="11.42578125" defaultRowHeight="15" x14ac:dyDescent="0.25"/>
  <cols>
    <col min="1" max="1" width="7" style="5" bestFit="1" customWidth="1"/>
    <col min="2" max="2" width="25.140625" style="5" customWidth="1"/>
    <col min="3" max="3" width="72.7109375" style="5" customWidth="1"/>
    <col min="4" max="16384" width="11.42578125" style="5"/>
  </cols>
  <sheetData>
    <row r="1" spans="1:3" ht="47.25" customHeight="1" x14ac:dyDescent="0.25">
      <c r="A1" s="56" t="s">
        <v>86</v>
      </c>
      <c r="B1" s="56"/>
      <c r="C1" s="56"/>
    </row>
    <row r="2" spans="1:3" ht="15.75" thickBot="1" x14ac:dyDescent="0.3">
      <c r="A2" s="45"/>
      <c r="B2" s="46"/>
      <c r="C2" s="46"/>
    </row>
    <row r="3" spans="1:3" ht="15.75" thickBot="1" x14ac:dyDescent="0.3">
      <c r="A3" s="54" t="s">
        <v>87</v>
      </c>
      <c r="B3" s="54" t="s">
        <v>88</v>
      </c>
      <c r="C3" s="54" t="s">
        <v>89</v>
      </c>
    </row>
    <row r="4" spans="1:3" ht="15.75" thickBot="1" x14ac:dyDescent="0.3">
      <c r="A4" s="55">
        <v>1</v>
      </c>
      <c r="B4" s="47" t="s">
        <v>1</v>
      </c>
      <c r="C4" s="47" t="s">
        <v>90</v>
      </c>
    </row>
    <row r="5" spans="1:3" ht="15.75" thickBot="1" x14ac:dyDescent="0.3">
      <c r="A5" s="57">
        <v>2</v>
      </c>
      <c r="B5" s="47" t="s">
        <v>3</v>
      </c>
      <c r="C5" s="47" t="s">
        <v>91</v>
      </c>
    </row>
    <row r="6" spans="1:3" ht="15.75" thickBot="1" x14ac:dyDescent="0.3">
      <c r="A6" s="57"/>
      <c r="B6" s="47" t="s">
        <v>4</v>
      </c>
      <c r="C6" s="47" t="s">
        <v>92</v>
      </c>
    </row>
    <row r="7" spans="1:3" ht="15.75" thickBot="1" x14ac:dyDescent="0.3">
      <c r="A7" s="57"/>
      <c r="B7" s="47" t="s">
        <v>5</v>
      </c>
      <c r="C7" s="47" t="s">
        <v>93</v>
      </c>
    </row>
    <row r="8" spans="1:3" ht="15.75" thickBot="1" x14ac:dyDescent="0.3">
      <c r="A8" s="57"/>
      <c r="B8" s="47" t="s">
        <v>7</v>
      </c>
      <c r="C8" s="48" t="s">
        <v>94</v>
      </c>
    </row>
    <row r="9" spans="1:3" ht="15.75" thickBot="1" x14ac:dyDescent="0.3">
      <c r="A9" s="55">
        <v>3</v>
      </c>
      <c r="B9" s="47" t="s">
        <v>6</v>
      </c>
      <c r="C9" s="48" t="s">
        <v>95</v>
      </c>
    </row>
    <row r="10" spans="1:3" ht="41.25" thickBot="1" x14ac:dyDescent="0.3">
      <c r="A10" s="57">
        <v>4</v>
      </c>
      <c r="B10" s="47" t="s">
        <v>96</v>
      </c>
      <c r="C10" s="48" t="s">
        <v>97</v>
      </c>
    </row>
    <row r="11" spans="1:3" ht="15.75" thickBot="1" x14ac:dyDescent="0.3">
      <c r="A11" s="57"/>
      <c r="B11" s="47" t="s">
        <v>98</v>
      </c>
      <c r="C11" s="48" t="s">
        <v>99</v>
      </c>
    </row>
    <row r="12" spans="1:3" ht="15.75" thickBot="1" x14ac:dyDescent="0.3">
      <c r="A12" s="57"/>
      <c r="B12" s="47" t="s">
        <v>100</v>
      </c>
      <c r="C12" s="48" t="s">
        <v>101</v>
      </c>
    </row>
    <row r="13" spans="1:3" ht="27.75" thickBot="1" x14ac:dyDescent="0.3">
      <c r="A13" s="57"/>
      <c r="B13" s="47" t="s">
        <v>102</v>
      </c>
      <c r="C13" s="48" t="s">
        <v>103</v>
      </c>
    </row>
    <row r="14" spans="1:3" ht="15.75" thickBot="1" x14ac:dyDescent="0.3">
      <c r="A14" s="57"/>
      <c r="B14" s="47" t="s">
        <v>104</v>
      </c>
      <c r="C14" s="48" t="s">
        <v>105</v>
      </c>
    </row>
    <row r="15" spans="1:3" ht="15.75" thickBot="1" x14ac:dyDescent="0.3">
      <c r="A15" s="57"/>
      <c r="B15" s="47" t="s">
        <v>106</v>
      </c>
      <c r="C15" s="48" t="s">
        <v>107</v>
      </c>
    </row>
    <row r="16" spans="1:3" ht="15.75" thickBot="1" x14ac:dyDescent="0.3">
      <c r="A16" s="57"/>
      <c r="B16" s="47" t="s">
        <v>108</v>
      </c>
      <c r="C16" s="48" t="s">
        <v>109</v>
      </c>
    </row>
    <row r="17" spans="1:3" ht="27.75" thickBot="1" x14ac:dyDescent="0.3">
      <c r="A17" s="57"/>
      <c r="B17" s="47" t="s">
        <v>110</v>
      </c>
      <c r="C17" s="48" t="s">
        <v>111</v>
      </c>
    </row>
    <row r="18" spans="1:3" ht="15.75" thickBot="1" x14ac:dyDescent="0.3">
      <c r="A18" s="57"/>
      <c r="B18" s="47" t="s">
        <v>112</v>
      </c>
      <c r="C18" s="48" t="s">
        <v>113</v>
      </c>
    </row>
    <row r="19" spans="1:3" ht="15.75" thickBot="1" x14ac:dyDescent="0.3">
      <c r="A19" s="57"/>
      <c r="B19" s="47" t="s">
        <v>114</v>
      </c>
      <c r="C19" s="48" t="s">
        <v>115</v>
      </c>
    </row>
    <row r="20" spans="1:3" ht="27.75" thickBot="1" x14ac:dyDescent="0.3">
      <c r="A20" s="57"/>
      <c r="B20" s="47" t="s">
        <v>116</v>
      </c>
      <c r="C20" s="48" t="s">
        <v>117</v>
      </c>
    </row>
    <row r="21" spans="1:3" ht="27.75" thickBot="1" x14ac:dyDescent="0.3">
      <c r="A21" s="57"/>
      <c r="B21" s="47" t="s">
        <v>118</v>
      </c>
      <c r="C21" s="48" t="s">
        <v>119</v>
      </c>
    </row>
    <row r="22" spans="1:3" ht="41.25" thickBot="1" x14ac:dyDescent="0.3">
      <c r="A22" s="57"/>
      <c r="B22" s="47" t="s">
        <v>120</v>
      </c>
      <c r="C22" s="48" t="s">
        <v>121</v>
      </c>
    </row>
    <row r="23" spans="1:3" ht="27.75" thickBot="1" x14ac:dyDescent="0.3">
      <c r="A23" s="57"/>
      <c r="B23" s="47" t="s">
        <v>122</v>
      </c>
      <c r="C23" s="48" t="s">
        <v>123</v>
      </c>
    </row>
    <row r="24" spans="1:3" ht="15.75" thickBot="1" x14ac:dyDescent="0.3">
      <c r="A24" s="57"/>
      <c r="B24" s="47" t="s">
        <v>114</v>
      </c>
      <c r="C24" s="48" t="s">
        <v>124</v>
      </c>
    </row>
    <row r="25" spans="1:3" ht="41.25" thickBot="1" x14ac:dyDescent="0.3">
      <c r="A25" s="57"/>
      <c r="B25" s="47" t="s">
        <v>120</v>
      </c>
      <c r="C25" s="48" t="s">
        <v>125</v>
      </c>
    </row>
    <row r="26" spans="1:3" ht="15.75" thickBot="1" x14ac:dyDescent="0.3">
      <c r="A26" s="57"/>
      <c r="B26" s="47" t="s">
        <v>126</v>
      </c>
      <c r="C26" s="48" t="s">
        <v>127</v>
      </c>
    </row>
    <row r="27" spans="1:3" ht="15.75" thickBot="1" x14ac:dyDescent="0.3">
      <c r="A27" s="57"/>
      <c r="B27" s="47" t="s">
        <v>128</v>
      </c>
      <c r="C27" s="48" t="s">
        <v>129</v>
      </c>
    </row>
    <row r="28" spans="1:3" ht="27.75" thickBot="1" x14ac:dyDescent="0.3">
      <c r="A28" s="57"/>
      <c r="B28" s="47" t="s">
        <v>130</v>
      </c>
      <c r="C28" s="48" t="s">
        <v>131</v>
      </c>
    </row>
    <row r="29" spans="1:3" ht="15.75" thickBot="1" x14ac:dyDescent="0.3">
      <c r="A29" s="57"/>
      <c r="B29" s="47" t="s">
        <v>132</v>
      </c>
      <c r="C29" s="48" t="s">
        <v>133</v>
      </c>
    </row>
    <row r="30" spans="1:3" ht="27.75" thickBot="1" x14ac:dyDescent="0.3">
      <c r="A30" s="55">
        <v>5</v>
      </c>
      <c r="B30" s="47" t="s">
        <v>134</v>
      </c>
      <c r="C30" s="48" t="s">
        <v>135</v>
      </c>
    </row>
    <row r="31" spans="1:3" ht="27.75" thickBot="1" x14ac:dyDescent="0.3">
      <c r="A31" s="55">
        <v>6</v>
      </c>
      <c r="B31" s="47" t="s">
        <v>136</v>
      </c>
      <c r="C31" s="48" t="s">
        <v>137</v>
      </c>
    </row>
    <row r="32" spans="1:3" ht="108.75" thickBot="1" x14ac:dyDescent="0.3">
      <c r="A32" s="55">
        <v>7</v>
      </c>
      <c r="B32" s="47" t="s">
        <v>138</v>
      </c>
      <c r="C32" s="48" t="s">
        <v>139</v>
      </c>
    </row>
    <row r="33" spans="1:3" ht="68.25" thickBot="1" x14ac:dyDescent="0.3">
      <c r="A33" s="55">
        <v>8</v>
      </c>
      <c r="B33" s="47" t="s">
        <v>140</v>
      </c>
      <c r="C33" s="48" t="s">
        <v>141</v>
      </c>
    </row>
    <row r="34" spans="1:3" ht="149.25" thickBot="1" x14ac:dyDescent="0.3">
      <c r="A34" s="55">
        <v>9</v>
      </c>
      <c r="B34" s="47" t="s">
        <v>142</v>
      </c>
      <c r="C34" s="48" t="s">
        <v>143</v>
      </c>
    </row>
    <row r="35" spans="1:3" ht="95.25" thickBot="1" x14ac:dyDescent="0.3">
      <c r="A35" s="55">
        <v>10</v>
      </c>
      <c r="B35" s="47" t="s">
        <v>144</v>
      </c>
      <c r="C35" s="48" t="s">
        <v>145</v>
      </c>
    </row>
    <row r="36" spans="1:3" ht="95.25" thickBot="1" x14ac:dyDescent="0.3">
      <c r="A36" s="55">
        <v>10.1</v>
      </c>
      <c r="B36" s="47" t="s">
        <v>146</v>
      </c>
      <c r="C36" s="48" t="s">
        <v>147</v>
      </c>
    </row>
    <row r="37" spans="1:3" ht="135.75" thickBot="1" x14ac:dyDescent="0.3">
      <c r="A37" s="55">
        <v>11</v>
      </c>
      <c r="B37" s="52" t="s">
        <v>148</v>
      </c>
      <c r="C37" s="53" t="s">
        <v>158</v>
      </c>
    </row>
    <row r="38" spans="1:3" ht="95.25" thickBot="1" x14ac:dyDescent="0.3">
      <c r="A38" s="57">
        <v>12</v>
      </c>
      <c r="B38" s="47" t="s">
        <v>149</v>
      </c>
      <c r="C38" s="48" t="s">
        <v>150</v>
      </c>
    </row>
    <row r="39" spans="1:3" ht="257.25" thickBot="1" x14ac:dyDescent="0.3">
      <c r="A39" s="57"/>
      <c r="B39" s="47" t="s">
        <v>151</v>
      </c>
      <c r="C39" s="48" t="s">
        <v>152</v>
      </c>
    </row>
    <row r="40" spans="1:3" ht="41.25" thickBot="1" x14ac:dyDescent="0.3">
      <c r="A40" s="55">
        <v>13</v>
      </c>
      <c r="B40" s="47" t="s">
        <v>2</v>
      </c>
      <c r="C40" s="48" t="s">
        <v>153</v>
      </c>
    </row>
    <row r="41" spans="1:3" ht="27.75" thickBot="1" x14ac:dyDescent="0.3">
      <c r="A41" s="55">
        <v>14</v>
      </c>
      <c r="B41" s="47" t="s">
        <v>154</v>
      </c>
      <c r="C41" s="48" t="s">
        <v>155</v>
      </c>
    </row>
    <row r="42" spans="1:3" ht="27.75" thickBot="1" x14ac:dyDescent="0.3">
      <c r="A42" s="55">
        <v>15</v>
      </c>
      <c r="B42" s="47" t="s">
        <v>156</v>
      </c>
      <c r="C42" s="48" t="s">
        <v>157</v>
      </c>
    </row>
    <row r="43" spans="1:3" ht="99.75" customHeight="1" thickBot="1" x14ac:dyDescent="0.3">
      <c r="A43" s="58" t="s">
        <v>161</v>
      </c>
      <c r="B43" s="59"/>
      <c r="C43" s="59"/>
    </row>
  </sheetData>
  <mergeCells count="5">
    <mergeCell ref="A1:C1"/>
    <mergeCell ref="A5:A8"/>
    <mergeCell ref="A10:A29"/>
    <mergeCell ref="A38:A39"/>
    <mergeCell ref="A43:C43"/>
  </mergeCells>
  <pageMargins left="0.70866141732283472" right="0.70866141732283472" top="0.74803149606299213" bottom="0.74803149606299213" header="0.31496062992125984" footer="0.31496062992125984"/>
  <pageSetup scale="86" fitToHeight="0" orientation="portrait" r:id="rId1"/>
  <headerFooter>
    <oddFooter>&amp;CPágina &amp;P de &amp;N</oddFooter>
  </headerFooter>
  <rowBreaks count="2" manualBreakCount="2">
    <brk id="31" max="2" man="1"/>
    <brk id="38"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2EE5-BF09-4CC6-B0AF-5CE80CCCCE82}">
  <sheetPr>
    <tabColor theme="0" tint="-0.249977111117893"/>
  </sheetPr>
  <dimension ref="A1:CP270"/>
  <sheetViews>
    <sheetView showGridLines="0" zoomScaleNormal="100" zoomScaleSheetLayoutView="130" workbookViewId="0">
      <selection activeCell="O18" sqref="O18:BM19"/>
    </sheetView>
  </sheetViews>
  <sheetFormatPr baseColWidth="10" defaultColWidth="11.42578125" defaultRowHeight="15" customHeight="1" x14ac:dyDescent="0.3"/>
  <cols>
    <col min="1" max="94" width="1.7109375" style="49" customWidth="1"/>
    <col min="95" max="16384" width="11.42578125" style="49"/>
  </cols>
  <sheetData>
    <row r="1" spans="1:94" ht="12.95" customHeight="1" x14ac:dyDescent="0.3">
      <c r="A1" s="326" t="s">
        <v>0</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row>
    <row r="2" spans="1:94" ht="12.95" customHeight="1" x14ac:dyDescent="0.3">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row>
    <row r="3" spans="1:94" ht="12.95" customHeight="1" x14ac:dyDescent="0.3">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row>
    <row r="4" spans="1:94" ht="14.1"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4" ht="15" customHeight="1" x14ac:dyDescent="0.3">
      <c r="A5" s="327" t="s">
        <v>1</v>
      </c>
      <c r="B5" s="327"/>
      <c r="C5" s="327"/>
      <c r="D5" s="327"/>
      <c r="E5" s="327"/>
      <c r="F5" s="327"/>
      <c r="G5" s="327"/>
      <c r="H5" s="327"/>
      <c r="I5" s="327"/>
      <c r="J5" s="327"/>
      <c r="K5" s="327"/>
      <c r="L5" s="327"/>
      <c r="M5" s="327"/>
      <c r="N5" s="327"/>
      <c r="O5" s="327"/>
      <c r="P5" s="327"/>
      <c r="Q5" s="327"/>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328" t="s">
        <v>2</v>
      </c>
      <c r="BW5" s="328"/>
      <c r="BX5" s="328"/>
      <c r="BY5" s="328"/>
      <c r="BZ5" s="328"/>
      <c r="CA5" s="328"/>
      <c r="CB5" s="328"/>
      <c r="CC5" s="328"/>
      <c r="CD5" s="328"/>
      <c r="CE5" s="328"/>
      <c r="CF5" s="328"/>
      <c r="CG5" s="328"/>
      <c r="CH5" s="329"/>
      <c r="CI5" s="330" t="str">
        <f>IF(AC248="Sin observaciones","Sin observaciones",IF(AC248="Con observaciones","Con observaciones",IF(QW248="","")))</f>
        <v/>
      </c>
      <c r="CJ5" s="331"/>
      <c r="CK5" s="331"/>
      <c r="CL5" s="331"/>
      <c r="CM5" s="331"/>
      <c r="CN5" s="331"/>
      <c r="CO5" s="332"/>
      <c r="CP5" s="1"/>
    </row>
    <row r="6" spans="1:94" ht="14.1" customHeigh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328"/>
      <c r="BW6" s="328"/>
      <c r="BX6" s="328"/>
      <c r="BY6" s="328"/>
      <c r="BZ6" s="328"/>
      <c r="CA6" s="328"/>
      <c r="CB6" s="328"/>
      <c r="CC6" s="328"/>
      <c r="CD6" s="328"/>
      <c r="CE6" s="328"/>
      <c r="CF6" s="328"/>
      <c r="CG6" s="328"/>
      <c r="CH6" s="329"/>
      <c r="CI6" s="333"/>
      <c r="CJ6" s="334"/>
      <c r="CK6" s="334"/>
      <c r="CL6" s="334"/>
      <c r="CM6" s="334"/>
      <c r="CN6" s="334"/>
      <c r="CO6" s="335"/>
      <c r="CP6" s="1"/>
    </row>
    <row r="7" spans="1:94" ht="15" customHeight="1" x14ac:dyDescent="0.3">
      <c r="A7" s="322" t="s">
        <v>3</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1"/>
      <c r="BM7" s="1"/>
      <c r="BN7" s="1"/>
      <c r="BO7" s="1"/>
      <c r="BP7" s="1"/>
      <c r="BQ7" s="1"/>
      <c r="BR7" s="1"/>
      <c r="BS7" s="1"/>
      <c r="BT7" s="1"/>
      <c r="BU7" s="1"/>
      <c r="BV7" s="328"/>
      <c r="BW7" s="328"/>
      <c r="BX7" s="328"/>
      <c r="BY7" s="328"/>
      <c r="BZ7" s="328"/>
      <c r="CA7" s="328"/>
      <c r="CB7" s="328"/>
      <c r="CC7" s="328"/>
      <c r="CD7" s="328"/>
      <c r="CE7" s="328"/>
      <c r="CF7" s="328"/>
      <c r="CG7" s="328"/>
      <c r="CH7" s="329"/>
      <c r="CI7" s="336"/>
      <c r="CJ7" s="337"/>
      <c r="CK7" s="337"/>
      <c r="CL7" s="337"/>
      <c r="CM7" s="337"/>
      <c r="CN7" s="337"/>
      <c r="CO7" s="338"/>
      <c r="CP7" s="1"/>
    </row>
    <row r="8" spans="1:94" ht="15" customHeight="1" x14ac:dyDescent="0.3">
      <c r="A8" s="322" t="s">
        <v>4</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4" ht="15" customHeight="1" x14ac:dyDescent="0.3">
      <c r="A9" s="322" t="s">
        <v>5</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1"/>
      <c r="BM9" s="1"/>
      <c r="BN9" s="1"/>
      <c r="BO9" s="324" t="s">
        <v>6</v>
      </c>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row>
    <row r="10" spans="1:94" ht="15" customHeight="1" x14ac:dyDescent="0.3">
      <c r="A10" s="322" t="s">
        <v>7</v>
      </c>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1"/>
      <c r="BM10" s="1"/>
      <c r="BN10" s="1"/>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row>
    <row r="11" spans="1:94" ht="12"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4" ht="18" customHeight="1" x14ac:dyDescent="0.3">
      <c r="A12" s="311" t="s">
        <v>8</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3"/>
    </row>
    <row r="13" spans="1:94" ht="15" customHeight="1" x14ac:dyDescent="0.3">
      <c r="A13" s="274" t="s">
        <v>9</v>
      </c>
      <c r="B13" s="274"/>
      <c r="C13" s="274"/>
      <c r="D13" s="274"/>
      <c r="E13" s="274"/>
      <c r="F13" s="274"/>
      <c r="G13" s="274"/>
      <c r="H13" s="274"/>
      <c r="I13" s="274"/>
      <c r="J13" s="274"/>
      <c r="K13" s="274"/>
      <c r="L13" s="274"/>
      <c r="M13" s="274"/>
      <c r="N13" s="27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1"/>
      <c r="BO13" s="194" t="s">
        <v>10</v>
      </c>
      <c r="BP13" s="195"/>
      <c r="BQ13" s="315" t="s">
        <v>11</v>
      </c>
      <c r="BR13" s="315"/>
      <c r="BS13" s="315"/>
      <c r="BT13" s="315"/>
      <c r="BU13" s="315" t="s">
        <v>12</v>
      </c>
      <c r="BV13" s="315"/>
      <c r="BW13" s="315"/>
      <c r="BX13" s="315"/>
      <c r="BY13" s="315"/>
      <c r="BZ13" s="315"/>
      <c r="CA13" s="315"/>
      <c r="CB13" s="315"/>
      <c r="CC13" s="315"/>
      <c r="CD13" s="315"/>
      <c r="CE13" s="315"/>
      <c r="CF13" s="315"/>
      <c r="CG13" s="315"/>
      <c r="CH13" s="315" t="s">
        <v>13</v>
      </c>
      <c r="CI13" s="315"/>
      <c r="CJ13" s="315"/>
      <c r="CK13" s="315"/>
      <c r="CL13" s="315"/>
      <c r="CM13" s="315"/>
      <c r="CN13" s="315"/>
      <c r="CO13" s="315"/>
      <c r="CP13" s="316"/>
    </row>
    <row r="14" spans="1:94" ht="15" customHeight="1" x14ac:dyDescent="0.3">
      <c r="A14" s="286" t="s">
        <v>14</v>
      </c>
      <c r="B14" s="287"/>
      <c r="C14" s="287"/>
      <c r="D14" s="287"/>
      <c r="E14" s="287"/>
      <c r="F14" s="287"/>
      <c r="G14" s="287"/>
      <c r="H14" s="287"/>
      <c r="I14" s="287"/>
      <c r="J14" s="287"/>
      <c r="K14" s="287"/>
      <c r="L14" s="287"/>
      <c r="M14" s="287"/>
      <c r="N14" s="287"/>
      <c r="O14" s="289"/>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1"/>
      <c r="BN14" s="1"/>
      <c r="BO14" s="194"/>
      <c r="BP14" s="195"/>
      <c r="BQ14" s="308"/>
      <c r="BR14" s="308"/>
      <c r="BS14" s="308"/>
      <c r="BT14" s="308"/>
      <c r="BU14" s="308"/>
      <c r="BV14" s="308"/>
      <c r="BW14" s="308"/>
      <c r="BX14" s="308"/>
      <c r="BY14" s="308"/>
      <c r="BZ14" s="308"/>
      <c r="CA14" s="308"/>
      <c r="CB14" s="308"/>
      <c r="CC14" s="308"/>
      <c r="CD14" s="308"/>
      <c r="CE14" s="308"/>
      <c r="CF14" s="308"/>
      <c r="CG14" s="308"/>
      <c r="CH14" s="309"/>
      <c r="CI14" s="309"/>
      <c r="CJ14" s="309"/>
      <c r="CK14" s="309"/>
      <c r="CL14" s="309"/>
      <c r="CM14" s="309"/>
      <c r="CN14" s="309"/>
      <c r="CO14" s="309"/>
      <c r="CP14" s="310"/>
    </row>
    <row r="15" spans="1:94" ht="15" customHeight="1" x14ac:dyDescent="0.3">
      <c r="A15" s="304"/>
      <c r="B15" s="233"/>
      <c r="C15" s="233"/>
      <c r="D15" s="233"/>
      <c r="E15" s="233"/>
      <c r="F15" s="233"/>
      <c r="G15" s="233"/>
      <c r="H15" s="233"/>
      <c r="I15" s="233"/>
      <c r="J15" s="233"/>
      <c r="K15" s="233"/>
      <c r="L15" s="233"/>
      <c r="M15" s="233"/>
      <c r="N15" s="233"/>
      <c r="O15" s="289"/>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1"/>
      <c r="BN15" s="1"/>
      <c r="BO15" s="194"/>
      <c r="BP15" s="195"/>
      <c r="BQ15" s="308"/>
      <c r="BR15" s="308"/>
      <c r="BS15" s="308"/>
      <c r="BT15" s="308"/>
      <c r="BU15" s="308"/>
      <c r="BV15" s="308"/>
      <c r="BW15" s="308"/>
      <c r="BX15" s="308"/>
      <c r="BY15" s="308"/>
      <c r="BZ15" s="308"/>
      <c r="CA15" s="308"/>
      <c r="CB15" s="308"/>
      <c r="CC15" s="308"/>
      <c r="CD15" s="308"/>
      <c r="CE15" s="308"/>
      <c r="CF15" s="308"/>
      <c r="CG15" s="308"/>
      <c r="CH15" s="309"/>
      <c r="CI15" s="309"/>
      <c r="CJ15" s="309"/>
      <c r="CK15" s="309"/>
      <c r="CL15" s="309"/>
      <c r="CM15" s="309"/>
      <c r="CN15" s="309"/>
      <c r="CO15" s="309"/>
      <c r="CP15" s="310"/>
    </row>
    <row r="16" spans="1:94" ht="15" customHeight="1" x14ac:dyDescent="0.3">
      <c r="A16" s="304"/>
      <c r="B16" s="233"/>
      <c r="C16" s="233"/>
      <c r="D16" s="233"/>
      <c r="E16" s="233"/>
      <c r="F16" s="233"/>
      <c r="G16" s="233"/>
      <c r="H16" s="233"/>
      <c r="I16" s="233"/>
      <c r="J16" s="233"/>
      <c r="K16" s="233"/>
      <c r="L16" s="233"/>
      <c r="M16" s="233"/>
      <c r="N16" s="233"/>
      <c r="O16" s="289"/>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1"/>
      <c r="BN16" s="1"/>
      <c r="BO16" s="194"/>
      <c r="BP16" s="195"/>
      <c r="BQ16" s="308"/>
      <c r="BR16" s="308"/>
      <c r="BS16" s="308"/>
      <c r="BT16" s="308"/>
      <c r="BU16" s="308"/>
      <c r="BV16" s="308"/>
      <c r="BW16" s="308"/>
      <c r="BX16" s="308"/>
      <c r="BY16" s="308"/>
      <c r="BZ16" s="308"/>
      <c r="CA16" s="308"/>
      <c r="CB16" s="308"/>
      <c r="CC16" s="308"/>
      <c r="CD16" s="308"/>
      <c r="CE16" s="308"/>
      <c r="CF16" s="308"/>
      <c r="CG16" s="308"/>
      <c r="CH16" s="309"/>
      <c r="CI16" s="309"/>
      <c r="CJ16" s="309"/>
      <c r="CK16" s="309"/>
      <c r="CL16" s="309"/>
      <c r="CM16" s="309"/>
      <c r="CN16" s="309"/>
      <c r="CO16" s="309"/>
      <c r="CP16" s="310"/>
    </row>
    <row r="17" spans="1:94" ht="15" customHeight="1" x14ac:dyDescent="0.3">
      <c r="A17" s="275"/>
      <c r="B17" s="288"/>
      <c r="C17" s="288"/>
      <c r="D17" s="288"/>
      <c r="E17" s="288"/>
      <c r="F17" s="288"/>
      <c r="G17" s="288"/>
      <c r="H17" s="288"/>
      <c r="I17" s="288"/>
      <c r="J17" s="288"/>
      <c r="K17" s="288"/>
      <c r="L17" s="288"/>
      <c r="M17" s="288"/>
      <c r="N17" s="288"/>
      <c r="O17" s="289"/>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1"/>
      <c r="BN17" s="1"/>
      <c r="BO17" s="317" t="s">
        <v>15</v>
      </c>
      <c r="BP17" s="318"/>
      <c r="BQ17" s="318"/>
      <c r="BR17" s="318"/>
      <c r="BS17" s="318"/>
      <c r="BT17" s="318"/>
      <c r="BU17" s="318"/>
      <c r="BV17" s="318"/>
      <c r="BW17" s="318"/>
      <c r="BX17" s="318"/>
      <c r="BY17" s="318"/>
      <c r="BZ17" s="318"/>
      <c r="CA17" s="318"/>
      <c r="CB17" s="318"/>
      <c r="CC17" s="318"/>
      <c r="CD17" s="318"/>
      <c r="CE17" s="318"/>
      <c r="CF17" s="318"/>
      <c r="CG17" s="319"/>
      <c r="CH17" s="320" t="str">
        <f>IF(CH14=0,"",SUM(CH14:CP16))</f>
        <v/>
      </c>
      <c r="CI17" s="320"/>
      <c r="CJ17" s="320"/>
      <c r="CK17" s="320"/>
      <c r="CL17" s="320"/>
      <c r="CM17" s="320"/>
      <c r="CN17" s="320"/>
      <c r="CO17" s="320"/>
      <c r="CP17" s="321"/>
    </row>
    <row r="18" spans="1:94" ht="12.95" customHeight="1" x14ac:dyDescent="0.3">
      <c r="A18" s="286" t="s">
        <v>16</v>
      </c>
      <c r="B18" s="287"/>
      <c r="C18" s="287"/>
      <c r="D18" s="287"/>
      <c r="E18" s="287"/>
      <c r="F18" s="287"/>
      <c r="G18" s="287"/>
      <c r="H18" s="287"/>
      <c r="I18" s="287"/>
      <c r="J18" s="287"/>
      <c r="K18" s="287"/>
      <c r="L18" s="287"/>
      <c r="M18" s="287"/>
      <c r="N18" s="287"/>
      <c r="O18" s="289"/>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1"/>
      <c r="BN18" s="1"/>
      <c r="BO18" s="3"/>
      <c r="BP18" s="3"/>
      <c r="BQ18" s="3"/>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ht="15" customHeight="1" x14ac:dyDescent="0.3">
      <c r="A19" s="275"/>
      <c r="B19" s="288"/>
      <c r="C19" s="288"/>
      <c r="D19" s="288"/>
      <c r="E19" s="288"/>
      <c r="F19" s="288"/>
      <c r="G19" s="288"/>
      <c r="H19" s="288"/>
      <c r="I19" s="288"/>
      <c r="J19" s="288"/>
      <c r="K19" s="288"/>
      <c r="L19" s="288"/>
      <c r="M19" s="288"/>
      <c r="N19" s="288"/>
      <c r="O19" s="289"/>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1"/>
      <c r="BN19" s="1"/>
      <c r="BO19" s="292" t="s">
        <v>17</v>
      </c>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4"/>
    </row>
    <row r="20" spans="1:94" ht="3" customHeight="1" x14ac:dyDescent="0.3">
      <c r="A20" s="286" t="s">
        <v>18</v>
      </c>
      <c r="B20" s="287"/>
      <c r="C20" s="287"/>
      <c r="D20" s="287"/>
      <c r="E20" s="287"/>
      <c r="F20" s="287"/>
      <c r="G20" s="287"/>
      <c r="H20" s="287"/>
      <c r="I20" s="287"/>
      <c r="J20" s="287"/>
      <c r="K20" s="287"/>
      <c r="L20" s="287"/>
      <c r="M20" s="287"/>
      <c r="N20" s="287"/>
      <c r="O20" s="289"/>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1"/>
      <c r="BN20" s="1"/>
      <c r="BO20" s="4"/>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6"/>
    </row>
    <row r="21" spans="1:94" ht="15" customHeight="1" x14ac:dyDescent="0.3">
      <c r="A21" s="275"/>
      <c r="B21" s="288"/>
      <c r="C21" s="288"/>
      <c r="D21" s="288"/>
      <c r="E21" s="288"/>
      <c r="F21" s="288"/>
      <c r="G21" s="288"/>
      <c r="H21" s="288"/>
      <c r="I21" s="288"/>
      <c r="J21" s="288"/>
      <c r="K21" s="288"/>
      <c r="L21" s="288"/>
      <c r="M21" s="288"/>
      <c r="N21" s="288"/>
      <c r="O21" s="289"/>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1"/>
      <c r="BN21" s="1"/>
      <c r="BO21" s="295" t="s">
        <v>19</v>
      </c>
      <c r="BP21" s="296"/>
      <c r="BQ21" s="281" t="s">
        <v>20</v>
      </c>
      <c r="BR21" s="178" t="s">
        <v>21</v>
      </c>
      <c r="BS21" s="178"/>
      <c r="BT21" s="178"/>
      <c r="BU21" s="178"/>
      <c r="BV21" s="178"/>
      <c r="BW21" s="178"/>
      <c r="BX21" s="179"/>
      <c r="BY21" s="7"/>
      <c r="BZ21" s="282"/>
      <c r="CA21" s="283"/>
      <c r="CB21" s="284"/>
      <c r="CC21" s="8"/>
      <c r="CD21" s="301" t="s">
        <v>22</v>
      </c>
      <c r="CE21" s="302"/>
      <c r="CF21" s="302"/>
      <c r="CG21" s="302"/>
      <c r="CH21" s="302"/>
      <c r="CI21" s="302"/>
      <c r="CJ21" s="302"/>
      <c r="CK21" s="303"/>
      <c r="CL21" s="7"/>
      <c r="CM21" s="282"/>
      <c r="CN21" s="283"/>
      <c r="CO21" s="284"/>
      <c r="CP21" s="6"/>
    </row>
    <row r="22" spans="1:94" ht="3" customHeight="1" x14ac:dyDescent="0.3">
      <c r="A22" s="286" t="s">
        <v>23</v>
      </c>
      <c r="B22" s="287"/>
      <c r="C22" s="287"/>
      <c r="D22" s="287"/>
      <c r="E22" s="287"/>
      <c r="F22" s="287"/>
      <c r="G22" s="287"/>
      <c r="H22" s="287"/>
      <c r="I22" s="287"/>
      <c r="J22" s="287"/>
      <c r="K22" s="287"/>
      <c r="L22" s="287"/>
      <c r="M22" s="287"/>
      <c r="N22" s="287"/>
      <c r="O22" s="289"/>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1"/>
      <c r="BN22" s="1"/>
      <c r="BO22" s="297"/>
      <c r="BP22" s="298"/>
      <c r="BQ22" s="272"/>
      <c r="BR22" s="177"/>
      <c r="BS22" s="177"/>
      <c r="BT22" s="177"/>
      <c r="BU22" s="177"/>
      <c r="BV22" s="177"/>
      <c r="BW22" s="177"/>
      <c r="BX22" s="177"/>
      <c r="BY22" s="8"/>
      <c r="BZ22" s="9"/>
      <c r="CA22" s="9"/>
      <c r="CB22" s="9"/>
      <c r="CC22" s="8"/>
      <c r="CD22" s="302"/>
      <c r="CE22" s="302"/>
      <c r="CF22" s="302"/>
      <c r="CG22" s="302"/>
      <c r="CH22" s="302"/>
      <c r="CI22" s="302"/>
      <c r="CJ22" s="302"/>
      <c r="CK22" s="302"/>
      <c r="CL22" s="8"/>
      <c r="CM22" s="9"/>
      <c r="CN22" s="9"/>
      <c r="CO22" s="9"/>
      <c r="CP22" s="6"/>
    </row>
    <row r="23" spans="1:94" ht="15" customHeight="1" x14ac:dyDescent="0.3">
      <c r="A23" s="304"/>
      <c r="B23" s="233"/>
      <c r="C23" s="233"/>
      <c r="D23" s="233"/>
      <c r="E23" s="233"/>
      <c r="F23" s="233"/>
      <c r="G23" s="233"/>
      <c r="H23" s="233"/>
      <c r="I23" s="233"/>
      <c r="J23" s="233"/>
      <c r="K23" s="233"/>
      <c r="L23" s="233"/>
      <c r="M23" s="233"/>
      <c r="N23" s="233"/>
      <c r="O23" s="305"/>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7"/>
      <c r="BN23" s="1"/>
      <c r="BO23" s="297"/>
      <c r="BP23" s="298"/>
      <c r="BQ23" s="281" t="s">
        <v>24</v>
      </c>
      <c r="BR23" s="178" t="s">
        <v>25</v>
      </c>
      <c r="BS23" s="178"/>
      <c r="BT23" s="178"/>
      <c r="BU23" s="178"/>
      <c r="BV23" s="178"/>
      <c r="BW23" s="178"/>
      <c r="BX23" s="179"/>
      <c r="BY23" s="7"/>
      <c r="BZ23" s="282"/>
      <c r="CA23" s="283"/>
      <c r="CB23" s="284"/>
      <c r="CC23" s="8"/>
      <c r="CD23" s="301" t="s">
        <v>26</v>
      </c>
      <c r="CE23" s="302"/>
      <c r="CF23" s="302"/>
      <c r="CG23" s="302"/>
      <c r="CH23" s="302"/>
      <c r="CI23" s="302"/>
      <c r="CJ23" s="302"/>
      <c r="CK23" s="303"/>
      <c r="CL23" s="7"/>
      <c r="CM23" s="282"/>
      <c r="CN23" s="283"/>
      <c r="CO23" s="284"/>
      <c r="CP23" s="6"/>
    </row>
    <row r="24" spans="1:94" ht="3" customHeight="1" x14ac:dyDescent="0.3">
      <c r="A24" s="204" t="s">
        <v>27</v>
      </c>
      <c r="B24" s="232"/>
      <c r="C24" s="232"/>
      <c r="D24" s="232"/>
      <c r="E24" s="232"/>
      <c r="F24" s="232"/>
      <c r="G24" s="232"/>
      <c r="H24" s="232"/>
      <c r="I24" s="232"/>
      <c r="J24" s="232"/>
      <c r="K24" s="232"/>
      <c r="L24" s="232"/>
      <c r="M24" s="232"/>
      <c r="N24" s="232"/>
      <c r="O24" s="235"/>
      <c r="P24" s="236"/>
      <c r="Q24" s="236"/>
      <c r="R24" s="236"/>
      <c r="S24" s="236"/>
      <c r="T24" s="236"/>
      <c r="U24" s="236"/>
      <c r="V24" s="236"/>
      <c r="W24" s="236"/>
      <c r="X24" s="236"/>
      <c r="Y24" s="236"/>
      <c r="Z24" s="236"/>
      <c r="AA24" s="236"/>
      <c r="AB24" s="236"/>
      <c r="AC24" s="236"/>
      <c r="AD24" s="236"/>
      <c r="AE24" s="236"/>
      <c r="AF24" s="236"/>
      <c r="AG24" s="237"/>
      <c r="AH24" s="244" t="s">
        <v>28</v>
      </c>
      <c r="AI24" s="244"/>
      <c r="AJ24" s="244"/>
      <c r="AK24" s="244"/>
      <c r="AL24" s="244"/>
      <c r="AM24" s="244"/>
      <c r="AN24" s="245"/>
      <c r="AO24" s="246"/>
      <c r="AP24" s="246"/>
      <c r="AQ24" s="246"/>
      <c r="AR24" s="246"/>
      <c r="AS24" s="246"/>
      <c r="AT24" s="246"/>
      <c r="AU24" s="246"/>
      <c r="AV24" s="246"/>
      <c r="AW24" s="246"/>
      <c r="AX24" s="247"/>
      <c r="AY24" s="254" t="s">
        <v>29</v>
      </c>
      <c r="AZ24" s="255"/>
      <c r="BA24" s="255"/>
      <c r="BB24" s="255"/>
      <c r="BC24" s="255"/>
      <c r="BD24" s="255"/>
      <c r="BE24" s="255"/>
      <c r="BF24" s="255"/>
      <c r="BG24" s="255"/>
      <c r="BH24" s="256"/>
      <c r="BI24" s="263" t="str">
        <f>IF(O24=0,"",(AN24/O24))</f>
        <v/>
      </c>
      <c r="BJ24" s="264"/>
      <c r="BK24" s="264"/>
      <c r="BL24" s="264"/>
      <c r="BM24" s="265"/>
      <c r="BN24" s="1"/>
      <c r="BO24" s="297"/>
      <c r="BP24" s="298"/>
      <c r="BQ24" s="272"/>
      <c r="BR24" s="177"/>
      <c r="BS24" s="177"/>
      <c r="BT24" s="177"/>
      <c r="BU24" s="177"/>
      <c r="BV24" s="177"/>
      <c r="BW24" s="177"/>
      <c r="BX24" s="177"/>
      <c r="BY24" s="8"/>
      <c r="BZ24" s="9"/>
      <c r="CA24" s="9"/>
      <c r="CB24" s="9"/>
      <c r="CC24" s="8"/>
      <c r="CD24" s="302"/>
      <c r="CE24" s="302"/>
      <c r="CF24" s="302"/>
      <c r="CG24" s="302"/>
      <c r="CH24" s="302"/>
      <c r="CI24" s="302"/>
      <c r="CJ24" s="302"/>
      <c r="CK24" s="302"/>
      <c r="CL24" s="8"/>
      <c r="CM24" s="9"/>
      <c r="CN24" s="9"/>
      <c r="CO24" s="9"/>
      <c r="CP24" s="6"/>
    </row>
    <row r="25" spans="1:94" ht="15" customHeight="1" x14ac:dyDescent="0.3">
      <c r="A25" s="206"/>
      <c r="B25" s="233"/>
      <c r="C25" s="233"/>
      <c r="D25" s="233"/>
      <c r="E25" s="233"/>
      <c r="F25" s="233"/>
      <c r="G25" s="233"/>
      <c r="H25" s="233"/>
      <c r="I25" s="233"/>
      <c r="J25" s="233"/>
      <c r="K25" s="233"/>
      <c r="L25" s="233"/>
      <c r="M25" s="233"/>
      <c r="N25" s="233"/>
      <c r="O25" s="238"/>
      <c r="P25" s="239"/>
      <c r="Q25" s="239"/>
      <c r="R25" s="239"/>
      <c r="S25" s="239"/>
      <c r="T25" s="239"/>
      <c r="U25" s="239"/>
      <c r="V25" s="239"/>
      <c r="W25" s="239"/>
      <c r="X25" s="239"/>
      <c r="Y25" s="239"/>
      <c r="Z25" s="239"/>
      <c r="AA25" s="239"/>
      <c r="AB25" s="239"/>
      <c r="AC25" s="239"/>
      <c r="AD25" s="239"/>
      <c r="AE25" s="239"/>
      <c r="AF25" s="239"/>
      <c r="AG25" s="240"/>
      <c r="AH25" s="244"/>
      <c r="AI25" s="244"/>
      <c r="AJ25" s="244"/>
      <c r="AK25" s="244"/>
      <c r="AL25" s="244"/>
      <c r="AM25" s="244"/>
      <c r="AN25" s="248"/>
      <c r="AO25" s="249"/>
      <c r="AP25" s="249"/>
      <c r="AQ25" s="249"/>
      <c r="AR25" s="249"/>
      <c r="AS25" s="249"/>
      <c r="AT25" s="249"/>
      <c r="AU25" s="249"/>
      <c r="AV25" s="249"/>
      <c r="AW25" s="249"/>
      <c r="AX25" s="250"/>
      <c r="AY25" s="257"/>
      <c r="AZ25" s="258"/>
      <c r="BA25" s="258"/>
      <c r="BB25" s="258"/>
      <c r="BC25" s="258"/>
      <c r="BD25" s="258"/>
      <c r="BE25" s="258"/>
      <c r="BF25" s="258"/>
      <c r="BG25" s="258"/>
      <c r="BH25" s="259"/>
      <c r="BI25" s="266"/>
      <c r="BJ25" s="267"/>
      <c r="BK25" s="267"/>
      <c r="BL25" s="267"/>
      <c r="BM25" s="268"/>
      <c r="BN25" s="1"/>
      <c r="BO25" s="297"/>
      <c r="BP25" s="298"/>
      <c r="BQ25" s="281" t="s">
        <v>30</v>
      </c>
      <c r="BR25" s="178" t="s">
        <v>21</v>
      </c>
      <c r="BS25" s="178"/>
      <c r="BT25" s="178"/>
      <c r="BU25" s="178"/>
      <c r="BV25" s="178"/>
      <c r="BW25" s="178"/>
      <c r="BX25" s="179"/>
      <c r="BY25" s="7"/>
      <c r="BZ25" s="282"/>
      <c r="CA25" s="283"/>
      <c r="CB25" s="284"/>
      <c r="CC25" s="8"/>
      <c r="CD25" s="301" t="s">
        <v>31</v>
      </c>
      <c r="CE25" s="302"/>
      <c r="CF25" s="302"/>
      <c r="CG25" s="302"/>
      <c r="CH25" s="302"/>
      <c r="CI25" s="302"/>
      <c r="CJ25" s="302"/>
      <c r="CK25" s="303"/>
      <c r="CL25" s="7"/>
      <c r="CM25" s="282"/>
      <c r="CN25" s="283"/>
      <c r="CO25" s="284"/>
      <c r="CP25" s="6"/>
    </row>
    <row r="26" spans="1:94" ht="3" customHeight="1" x14ac:dyDescent="0.3">
      <c r="A26" s="201"/>
      <c r="B26" s="234"/>
      <c r="C26" s="234"/>
      <c r="D26" s="234"/>
      <c r="E26" s="234"/>
      <c r="F26" s="234"/>
      <c r="G26" s="234"/>
      <c r="H26" s="234"/>
      <c r="I26" s="234"/>
      <c r="J26" s="234"/>
      <c r="K26" s="234"/>
      <c r="L26" s="234"/>
      <c r="M26" s="234"/>
      <c r="N26" s="234"/>
      <c r="O26" s="241"/>
      <c r="P26" s="242"/>
      <c r="Q26" s="242"/>
      <c r="R26" s="242"/>
      <c r="S26" s="242"/>
      <c r="T26" s="242"/>
      <c r="U26" s="242"/>
      <c r="V26" s="242"/>
      <c r="W26" s="242"/>
      <c r="X26" s="242"/>
      <c r="Y26" s="242"/>
      <c r="Z26" s="242"/>
      <c r="AA26" s="242"/>
      <c r="AB26" s="242"/>
      <c r="AC26" s="242"/>
      <c r="AD26" s="242"/>
      <c r="AE26" s="242"/>
      <c r="AF26" s="242"/>
      <c r="AG26" s="243"/>
      <c r="AH26" s="244"/>
      <c r="AI26" s="244"/>
      <c r="AJ26" s="244"/>
      <c r="AK26" s="244"/>
      <c r="AL26" s="244"/>
      <c r="AM26" s="244"/>
      <c r="AN26" s="251"/>
      <c r="AO26" s="252"/>
      <c r="AP26" s="252"/>
      <c r="AQ26" s="252"/>
      <c r="AR26" s="252"/>
      <c r="AS26" s="252"/>
      <c r="AT26" s="252"/>
      <c r="AU26" s="252"/>
      <c r="AV26" s="252"/>
      <c r="AW26" s="252"/>
      <c r="AX26" s="253"/>
      <c r="AY26" s="260"/>
      <c r="AZ26" s="261"/>
      <c r="BA26" s="261"/>
      <c r="BB26" s="261"/>
      <c r="BC26" s="261"/>
      <c r="BD26" s="261"/>
      <c r="BE26" s="261"/>
      <c r="BF26" s="261"/>
      <c r="BG26" s="261"/>
      <c r="BH26" s="262"/>
      <c r="BI26" s="269"/>
      <c r="BJ26" s="270"/>
      <c r="BK26" s="270"/>
      <c r="BL26" s="270"/>
      <c r="BM26" s="271"/>
      <c r="BN26" s="1"/>
      <c r="BO26" s="297"/>
      <c r="BP26" s="298"/>
      <c r="BQ26" s="272"/>
      <c r="BR26" s="177"/>
      <c r="BS26" s="177"/>
      <c r="BT26" s="177"/>
      <c r="BU26" s="177"/>
      <c r="BV26" s="177"/>
      <c r="BW26" s="177"/>
      <c r="BX26" s="177"/>
      <c r="BY26" s="8"/>
      <c r="BZ26" s="9"/>
      <c r="CA26" s="9"/>
      <c r="CB26" s="9"/>
      <c r="CC26" s="8"/>
      <c r="CD26" s="273"/>
      <c r="CE26" s="273"/>
      <c r="CF26" s="273"/>
      <c r="CG26" s="273"/>
      <c r="CH26" s="273"/>
      <c r="CI26" s="273"/>
      <c r="CJ26" s="273"/>
      <c r="CK26" s="273"/>
      <c r="CL26" s="7"/>
      <c r="CM26" s="9"/>
      <c r="CN26" s="9"/>
      <c r="CO26" s="9"/>
      <c r="CP26" s="6"/>
    </row>
    <row r="27" spans="1:94" ht="15" customHeight="1" x14ac:dyDescent="0.3">
      <c r="A27" s="274" t="s">
        <v>32</v>
      </c>
      <c r="B27" s="274"/>
      <c r="C27" s="274"/>
      <c r="D27" s="274"/>
      <c r="E27" s="274"/>
      <c r="F27" s="274"/>
      <c r="G27" s="274"/>
      <c r="H27" s="274"/>
      <c r="I27" s="274"/>
      <c r="J27" s="274"/>
      <c r="K27" s="274"/>
      <c r="L27" s="274"/>
      <c r="M27" s="274"/>
      <c r="N27" s="275"/>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7" t="s">
        <v>33</v>
      </c>
      <c r="AT27" s="277"/>
      <c r="AU27" s="277"/>
      <c r="AV27" s="278"/>
      <c r="AW27" s="279"/>
      <c r="AX27" s="279"/>
      <c r="AY27" s="279"/>
      <c r="AZ27" s="279"/>
      <c r="BA27" s="279"/>
      <c r="BB27" s="279"/>
      <c r="BC27" s="279"/>
      <c r="BD27" s="279"/>
      <c r="BE27" s="279"/>
      <c r="BF27" s="279"/>
      <c r="BG27" s="279"/>
      <c r="BH27" s="279"/>
      <c r="BI27" s="279"/>
      <c r="BJ27" s="279"/>
      <c r="BK27" s="279"/>
      <c r="BL27" s="279"/>
      <c r="BM27" s="280"/>
      <c r="BN27" s="1"/>
      <c r="BO27" s="299"/>
      <c r="BP27" s="300"/>
      <c r="BQ27" s="281" t="s">
        <v>34</v>
      </c>
      <c r="BR27" s="178" t="s">
        <v>25</v>
      </c>
      <c r="BS27" s="178"/>
      <c r="BT27" s="178"/>
      <c r="BU27" s="178"/>
      <c r="BV27" s="178"/>
      <c r="BW27" s="178"/>
      <c r="BX27" s="179"/>
      <c r="BY27" s="10"/>
      <c r="BZ27" s="282"/>
      <c r="CA27" s="283"/>
      <c r="CB27" s="284"/>
      <c r="CC27" s="11"/>
      <c r="CD27" s="285"/>
      <c r="CE27" s="285"/>
      <c r="CF27" s="285"/>
      <c r="CG27" s="285"/>
      <c r="CH27" s="285"/>
      <c r="CI27" s="285"/>
      <c r="CJ27" s="285"/>
      <c r="CK27" s="285"/>
      <c r="CL27" s="10"/>
      <c r="CM27" s="222"/>
      <c r="CN27" s="222"/>
      <c r="CO27" s="222"/>
      <c r="CP27" s="12"/>
    </row>
    <row r="28" spans="1:94" ht="15" customHeight="1" x14ac:dyDescent="0.3">
      <c r="A28" s="208" t="s">
        <v>35</v>
      </c>
      <c r="B28" s="208"/>
      <c r="C28" s="208"/>
      <c r="D28" s="208"/>
      <c r="E28" s="208"/>
      <c r="F28" s="208"/>
      <c r="G28" s="208"/>
      <c r="H28" s="208"/>
      <c r="I28" s="208"/>
      <c r="J28" s="208"/>
      <c r="K28" s="208"/>
      <c r="L28" s="208"/>
      <c r="M28" s="208"/>
      <c r="N28" s="223"/>
      <c r="O28" s="224"/>
      <c r="P28" s="225"/>
      <c r="Q28" s="225"/>
      <c r="R28" s="225"/>
      <c r="S28" s="225"/>
      <c r="T28" s="225"/>
      <c r="U28" s="225"/>
      <c r="V28" s="225"/>
      <c r="W28" s="225"/>
      <c r="X28" s="225"/>
      <c r="Y28" s="225"/>
      <c r="Z28" s="225"/>
      <c r="AA28" s="226" t="s">
        <v>36</v>
      </c>
      <c r="AB28" s="227"/>
      <c r="AC28" s="227"/>
      <c r="AD28" s="227"/>
      <c r="AE28" s="227"/>
      <c r="AF28" s="227"/>
      <c r="AG28" s="227"/>
      <c r="AH28" s="227"/>
      <c r="AI28" s="227"/>
      <c r="AJ28" s="228"/>
      <c r="AK28" s="229"/>
      <c r="AL28" s="229"/>
      <c r="AM28" s="229"/>
      <c r="AN28" s="229"/>
      <c r="AO28" s="229"/>
      <c r="AP28" s="229"/>
      <c r="AQ28" s="229"/>
      <c r="AR28" s="229"/>
      <c r="AS28" s="229"/>
      <c r="AT28" s="229"/>
      <c r="AU28" s="229"/>
      <c r="AV28" s="229"/>
      <c r="AW28" s="229"/>
      <c r="AX28" s="230"/>
      <c r="AY28" s="216" t="s">
        <v>37</v>
      </c>
      <c r="AZ28" s="217"/>
      <c r="BA28" s="217"/>
      <c r="BB28" s="217"/>
      <c r="BC28" s="217"/>
      <c r="BD28" s="217"/>
      <c r="BE28" s="217"/>
      <c r="BF28" s="217"/>
      <c r="BG28" s="217"/>
      <c r="BH28" s="218"/>
      <c r="BI28" s="219" t="str">
        <f>IF(O28&gt;="*","N/A",IF(O28&gt;0,O28/O24,""))</f>
        <v/>
      </c>
      <c r="BJ28" s="220"/>
      <c r="BK28" s="220"/>
      <c r="BL28" s="220"/>
      <c r="BM28" s="221"/>
      <c r="BN28" s="1"/>
      <c r="BO28" s="231"/>
      <c r="BP28" s="231"/>
      <c r="BQ28" s="231"/>
      <c r="BR28" s="231"/>
      <c r="BS28" s="231"/>
      <c r="BT28" s="231"/>
      <c r="BU28" s="231"/>
      <c r="BV28" s="231"/>
      <c r="BW28" s="8"/>
      <c r="BX28" s="5"/>
      <c r="BY28" s="5"/>
      <c r="BZ28" s="5"/>
      <c r="CA28" s="5"/>
      <c r="CB28" s="5"/>
      <c r="CC28" s="5"/>
      <c r="CD28" s="231"/>
      <c r="CE28" s="231"/>
      <c r="CF28" s="231"/>
      <c r="CG28" s="231"/>
      <c r="CH28" s="231"/>
      <c r="CI28" s="231"/>
      <c r="CJ28" s="231"/>
      <c r="CK28" s="231"/>
      <c r="CL28" s="7"/>
      <c r="CM28" s="5"/>
      <c r="CN28" s="5"/>
      <c r="CO28" s="5"/>
      <c r="CP28" s="1"/>
    </row>
    <row r="29" spans="1:94" ht="15" customHeight="1" x14ac:dyDescent="0.3">
      <c r="A29" s="208" t="s">
        <v>38</v>
      </c>
      <c r="B29" s="208"/>
      <c r="C29" s="208"/>
      <c r="D29" s="208"/>
      <c r="E29" s="208"/>
      <c r="F29" s="208"/>
      <c r="G29" s="208"/>
      <c r="H29" s="208"/>
      <c r="I29" s="208"/>
      <c r="J29" s="208"/>
      <c r="K29" s="208"/>
      <c r="L29" s="208"/>
      <c r="M29" s="208"/>
      <c r="N29" s="208"/>
      <c r="O29" s="209"/>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1"/>
      <c r="AS29" s="212" t="s">
        <v>33</v>
      </c>
      <c r="AT29" s="213"/>
      <c r="AU29" s="214"/>
      <c r="AV29" s="215"/>
      <c r="AW29" s="210"/>
      <c r="AX29" s="211"/>
      <c r="AY29" s="216" t="s">
        <v>37</v>
      </c>
      <c r="AZ29" s="217"/>
      <c r="BA29" s="217"/>
      <c r="BB29" s="217"/>
      <c r="BC29" s="217"/>
      <c r="BD29" s="217"/>
      <c r="BE29" s="217"/>
      <c r="BF29" s="217"/>
      <c r="BG29" s="217"/>
      <c r="BH29" s="218"/>
      <c r="BI29" s="219" t="str">
        <f>IF(AV29&gt;="*","N/A",IF(AV29&gt;0,AV29/AV27,""))</f>
        <v/>
      </c>
      <c r="BJ29" s="220"/>
      <c r="BK29" s="220"/>
      <c r="BL29" s="220"/>
      <c r="BM29" s="221"/>
      <c r="BN29" s="1"/>
      <c r="BO29" s="192" t="s">
        <v>39</v>
      </c>
      <c r="BP29" s="193"/>
      <c r="BQ29" s="13"/>
      <c r="BR29" s="13"/>
      <c r="BS29" s="13"/>
      <c r="BT29" s="13"/>
      <c r="BU29" s="13"/>
      <c r="BV29" s="13"/>
      <c r="BW29" s="13"/>
      <c r="BX29" s="13"/>
      <c r="BY29" s="14"/>
      <c r="BZ29" s="198" t="s">
        <v>40</v>
      </c>
      <c r="CA29" s="198"/>
      <c r="CB29" s="198"/>
      <c r="CC29" s="198"/>
      <c r="CD29" s="198"/>
      <c r="CE29" s="198"/>
      <c r="CF29" s="198"/>
      <c r="CG29" s="198"/>
      <c r="CH29" s="14"/>
      <c r="CI29" s="198" t="s">
        <v>41</v>
      </c>
      <c r="CJ29" s="198"/>
      <c r="CK29" s="198"/>
      <c r="CL29" s="198"/>
      <c r="CM29" s="198"/>
      <c r="CN29" s="198"/>
      <c r="CO29" s="198"/>
      <c r="CP29" s="199"/>
    </row>
    <row r="30" spans="1:94" ht="15" customHeight="1" x14ac:dyDescent="0.3">
      <c r="A30" s="200" t="s">
        <v>42</v>
      </c>
      <c r="B30" s="200"/>
      <c r="C30" s="200"/>
      <c r="D30" s="200"/>
      <c r="E30" s="200"/>
      <c r="F30" s="200"/>
      <c r="G30" s="200"/>
      <c r="H30" s="200"/>
      <c r="I30" s="200"/>
      <c r="J30" s="200"/>
      <c r="K30" s="200"/>
      <c r="L30" s="200"/>
      <c r="M30" s="200"/>
      <c r="N30" s="201"/>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1"/>
      <c r="BO30" s="194"/>
      <c r="BP30" s="195"/>
      <c r="BQ30" s="178" t="s">
        <v>43</v>
      </c>
      <c r="BR30" s="178"/>
      <c r="BS30" s="178"/>
      <c r="BT30" s="178"/>
      <c r="BU30" s="178"/>
      <c r="BV30" s="178"/>
      <c r="BW30" s="178"/>
      <c r="BX30" s="179"/>
      <c r="BY30" s="1"/>
      <c r="BZ30" s="15"/>
      <c r="CA30" s="180"/>
      <c r="CB30" s="181"/>
      <c r="CC30" s="181"/>
      <c r="CD30" s="181"/>
      <c r="CE30" s="181"/>
      <c r="CF30" s="182"/>
      <c r="CG30" s="15"/>
      <c r="CH30" s="1"/>
      <c r="CI30" s="15"/>
      <c r="CJ30" s="180"/>
      <c r="CK30" s="181"/>
      <c r="CL30" s="181"/>
      <c r="CM30" s="181"/>
      <c r="CN30" s="181"/>
      <c r="CO30" s="182"/>
      <c r="CP30" s="16"/>
    </row>
    <row r="31" spans="1:94" ht="3" customHeight="1" x14ac:dyDescent="0.3">
      <c r="A31" s="203" t="s">
        <v>44</v>
      </c>
      <c r="B31" s="203"/>
      <c r="C31" s="203"/>
      <c r="D31" s="203"/>
      <c r="E31" s="203"/>
      <c r="F31" s="203"/>
      <c r="G31" s="203"/>
      <c r="H31" s="203"/>
      <c r="I31" s="203"/>
      <c r="J31" s="203"/>
      <c r="K31" s="203"/>
      <c r="L31" s="203"/>
      <c r="M31" s="203"/>
      <c r="N31" s="204"/>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1"/>
      <c r="BO31" s="194"/>
      <c r="BP31" s="195"/>
      <c r="BQ31" s="177"/>
      <c r="BR31" s="177"/>
      <c r="BS31" s="177"/>
      <c r="BT31" s="177"/>
      <c r="BU31" s="177"/>
      <c r="BV31" s="177"/>
      <c r="BW31" s="177"/>
      <c r="BX31" s="177"/>
      <c r="BY31" s="1"/>
      <c r="BZ31" s="15"/>
      <c r="CA31" s="15"/>
      <c r="CB31" s="15"/>
      <c r="CC31" s="15"/>
      <c r="CD31" s="15"/>
      <c r="CE31" s="15"/>
      <c r="CF31" s="15"/>
      <c r="CG31" s="15"/>
      <c r="CH31" s="1"/>
      <c r="CI31" s="15"/>
      <c r="CJ31" s="15"/>
      <c r="CK31" s="15"/>
      <c r="CL31" s="15"/>
      <c r="CM31" s="15"/>
      <c r="CN31" s="15"/>
      <c r="CO31" s="15"/>
      <c r="CP31" s="16"/>
    </row>
    <row r="32" spans="1:94" ht="15" customHeight="1" x14ac:dyDescent="0.3">
      <c r="A32" s="205" t="s">
        <v>44</v>
      </c>
      <c r="B32" s="205"/>
      <c r="C32" s="205"/>
      <c r="D32" s="205"/>
      <c r="E32" s="205"/>
      <c r="F32" s="205"/>
      <c r="G32" s="205"/>
      <c r="H32" s="205"/>
      <c r="I32" s="205"/>
      <c r="J32" s="205"/>
      <c r="K32" s="205"/>
      <c r="L32" s="205"/>
      <c r="M32" s="205"/>
      <c r="N32" s="206"/>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1"/>
      <c r="BO32" s="194"/>
      <c r="BP32" s="195"/>
      <c r="BQ32" s="178" t="s">
        <v>45</v>
      </c>
      <c r="BR32" s="178"/>
      <c r="BS32" s="178"/>
      <c r="BT32" s="178"/>
      <c r="BU32" s="178"/>
      <c r="BV32" s="178"/>
      <c r="BW32" s="178"/>
      <c r="BX32" s="179"/>
      <c r="BY32" s="1"/>
      <c r="BZ32" s="15"/>
      <c r="CA32" s="180"/>
      <c r="CB32" s="181"/>
      <c r="CC32" s="181"/>
      <c r="CD32" s="181"/>
      <c r="CE32" s="181"/>
      <c r="CF32" s="182"/>
      <c r="CG32" s="15"/>
      <c r="CH32" s="1"/>
      <c r="CI32" s="15"/>
      <c r="CJ32" s="180"/>
      <c r="CK32" s="181"/>
      <c r="CL32" s="181"/>
      <c r="CM32" s="181"/>
      <c r="CN32" s="181"/>
      <c r="CO32" s="182"/>
      <c r="CP32" s="16"/>
    </row>
    <row r="33" spans="1:94" ht="3" customHeight="1" x14ac:dyDescent="0.3">
      <c r="A33" s="183" t="s">
        <v>46</v>
      </c>
      <c r="B33" s="183"/>
      <c r="C33" s="183"/>
      <c r="D33" s="183"/>
      <c r="E33" s="183"/>
      <c r="F33" s="183"/>
      <c r="G33" s="183"/>
      <c r="H33" s="183"/>
      <c r="I33" s="183"/>
      <c r="J33" s="183"/>
      <c r="K33" s="183"/>
      <c r="L33" s="183"/>
      <c r="M33" s="183"/>
      <c r="N33" s="183"/>
      <c r="O33" s="186"/>
      <c r="P33" s="186"/>
      <c r="Q33" s="186"/>
      <c r="R33" s="186"/>
      <c r="S33" s="186"/>
      <c r="T33" s="186"/>
      <c r="U33" s="186"/>
      <c r="V33" s="186"/>
      <c r="W33" s="186"/>
      <c r="X33" s="186"/>
      <c r="Y33" s="186"/>
      <c r="Z33" s="186"/>
      <c r="AA33" s="186"/>
      <c r="AB33" s="186"/>
      <c r="AC33" s="186"/>
      <c r="AD33" s="183" t="s">
        <v>47</v>
      </c>
      <c r="AE33" s="183"/>
      <c r="AF33" s="183"/>
      <c r="AG33" s="183"/>
      <c r="AH33" s="183"/>
      <c r="AI33" s="183"/>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
      <c r="BO33" s="194"/>
      <c r="BP33" s="195"/>
      <c r="BQ33" s="177"/>
      <c r="BR33" s="177"/>
      <c r="BS33" s="177"/>
      <c r="BT33" s="177"/>
      <c r="BU33" s="177"/>
      <c r="BV33" s="177"/>
      <c r="BW33" s="177"/>
      <c r="BX33" s="177"/>
      <c r="BY33" s="1"/>
      <c r="BZ33" s="15"/>
      <c r="CA33" s="15"/>
      <c r="CB33" s="15"/>
      <c r="CC33" s="15"/>
      <c r="CD33" s="15"/>
      <c r="CE33" s="15"/>
      <c r="CF33" s="15"/>
      <c r="CG33" s="15"/>
      <c r="CH33" s="1"/>
      <c r="CI33" s="15"/>
      <c r="CJ33" s="15"/>
      <c r="CK33" s="15"/>
      <c r="CL33" s="15"/>
      <c r="CM33" s="15"/>
      <c r="CN33" s="15"/>
      <c r="CO33" s="15"/>
      <c r="CP33" s="16"/>
    </row>
    <row r="34" spans="1:94" ht="15" customHeight="1" x14ac:dyDescent="0.3">
      <c r="A34" s="184"/>
      <c r="B34" s="184"/>
      <c r="C34" s="184"/>
      <c r="D34" s="184"/>
      <c r="E34" s="184"/>
      <c r="F34" s="184"/>
      <c r="G34" s="184"/>
      <c r="H34" s="184"/>
      <c r="I34" s="184"/>
      <c r="J34" s="184"/>
      <c r="K34" s="184"/>
      <c r="L34" s="184"/>
      <c r="M34" s="184"/>
      <c r="N34" s="184"/>
      <c r="O34" s="187"/>
      <c r="P34" s="187"/>
      <c r="Q34" s="187"/>
      <c r="R34" s="187"/>
      <c r="S34" s="187"/>
      <c r="T34" s="187"/>
      <c r="U34" s="187"/>
      <c r="V34" s="187"/>
      <c r="W34" s="187"/>
      <c r="X34" s="187"/>
      <c r="Y34" s="187"/>
      <c r="Z34" s="187"/>
      <c r="AA34" s="187"/>
      <c r="AB34" s="187"/>
      <c r="AC34" s="187"/>
      <c r="AD34" s="184"/>
      <c r="AE34" s="184"/>
      <c r="AF34" s="184"/>
      <c r="AG34" s="184"/>
      <c r="AH34" s="184"/>
      <c r="AI34" s="184"/>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
      <c r="BO34" s="194"/>
      <c r="BP34" s="195"/>
      <c r="BQ34" s="178" t="s">
        <v>48</v>
      </c>
      <c r="BR34" s="178"/>
      <c r="BS34" s="178"/>
      <c r="BT34" s="178"/>
      <c r="BU34" s="178"/>
      <c r="BV34" s="178"/>
      <c r="BW34" s="178"/>
      <c r="BX34" s="179"/>
      <c r="BY34" s="1"/>
      <c r="BZ34" s="15"/>
      <c r="CA34" s="173" t="str">
        <f>(IF(CA30=0,"",(IF((CA30-CA32)&gt;0,(CA30-CA32),IF((CA30-CA32)=0,"-",IF((CA30-CA32)&lt;0,(CA32-CA30)))))))</f>
        <v/>
      </c>
      <c r="CB34" s="174"/>
      <c r="CC34" s="174"/>
      <c r="CD34" s="174"/>
      <c r="CE34" s="174"/>
      <c r="CF34" s="175"/>
      <c r="CG34" s="15"/>
      <c r="CH34" s="1"/>
      <c r="CI34" s="15"/>
      <c r="CJ34" s="173" t="str">
        <f>(IF(CJ30=0,"",(IF((CJ30-CJ32)&gt;0,(CJ30-CJ32),IF((CJ30-CJ32)=0,"-",IF((CJ30-CJ32)&lt;0,(CJ32-CJ30)))))))</f>
        <v/>
      </c>
      <c r="CK34" s="174"/>
      <c r="CL34" s="174"/>
      <c r="CM34" s="174"/>
      <c r="CN34" s="174"/>
      <c r="CO34" s="175"/>
      <c r="CP34" s="16"/>
    </row>
    <row r="35" spans="1:94" ht="3" customHeight="1" x14ac:dyDescent="0.3">
      <c r="A35" s="185"/>
      <c r="B35" s="185"/>
      <c r="C35" s="185"/>
      <c r="D35" s="185"/>
      <c r="E35" s="185"/>
      <c r="F35" s="185"/>
      <c r="G35" s="185"/>
      <c r="H35" s="185"/>
      <c r="I35" s="185"/>
      <c r="J35" s="185"/>
      <c r="K35" s="185"/>
      <c r="L35" s="185"/>
      <c r="M35" s="185"/>
      <c r="N35" s="185"/>
      <c r="O35" s="188"/>
      <c r="P35" s="188"/>
      <c r="Q35" s="188"/>
      <c r="R35" s="188"/>
      <c r="S35" s="188"/>
      <c r="T35" s="188"/>
      <c r="U35" s="188"/>
      <c r="V35" s="188"/>
      <c r="W35" s="188"/>
      <c r="X35" s="188"/>
      <c r="Y35" s="188"/>
      <c r="Z35" s="188"/>
      <c r="AA35" s="188"/>
      <c r="AB35" s="188"/>
      <c r="AC35" s="188"/>
      <c r="AD35" s="185"/>
      <c r="AE35" s="185"/>
      <c r="AF35" s="185"/>
      <c r="AG35" s="185"/>
      <c r="AH35" s="185"/>
      <c r="AI35" s="185"/>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
      <c r="BO35" s="196"/>
      <c r="BP35" s="197"/>
      <c r="BQ35" s="17"/>
      <c r="BR35" s="17"/>
      <c r="BS35" s="17"/>
      <c r="BT35" s="17"/>
      <c r="BU35" s="17"/>
      <c r="BV35" s="17"/>
      <c r="BW35" s="17"/>
      <c r="BX35" s="17"/>
      <c r="BY35" s="18"/>
      <c r="BZ35" s="19"/>
      <c r="CA35" s="20"/>
      <c r="CB35" s="20"/>
      <c r="CC35" s="20"/>
      <c r="CD35" s="20"/>
      <c r="CE35" s="20"/>
      <c r="CF35" s="18"/>
      <c r="CG35" s="18"/>
      <c r="CH35" s="20"/>
      <c r="CI35" s="20"/>
      <c r="CJ35" s="20"/>
      <c r="CK35" s="20"/>
      <c r="CL35" s="20"/>
      <c r="CM35" s="20"/>
      <c r="CN35" s="18"/>
      <c r="CO35" s="18"/>
      <c r="CP35" s="21"/>
    </row>
    <row r="36" spans="1:94" ht="12.95" customHeight="1" x14ac:dyDescent="0.3">
      <c r="A36" s="22"/>
      <c r="B36" s="22"/>
      <c r="C36" s="22"/>
      <c r="D36" s="22"/>
      <c r="E36" s="22"/>
      <c r="F36" s="22"/>
      <c r="G36" s="22"/>
      <c r="H36" s="22"/>
      <c r="I36" s="22"/>
      <c r="J36" s="22"/>
      <c r="K36" s="22"/>
      <c r="L36" s="22"/>
      <c r="M36" s="22"/>
      <c r="N36" s="22"/>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ht="18" customHeight="1" x14ac:dyDescent="0.3">
      <c r="A37" s="176" t="s">
        <v>49</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
      <c r="CP37" s="1"/>
    </row>
    <row r="38" spans="1:94" ht="15" customHeight="1" x14ac:dyDescent="0.3">
      <c r="A38" s="172" t="s">
        <v>50</v>
      </c>
      <c r="B38" s="172"/>
      <c r="C38" s="172"/>
      <c r="D38" s="172"/>
      <c r="E38" s="172" t="s">
        <v>51</v>
      </c>
      <c r="F38" s="172"/>
      <c r="G38" s="172"/>
      <c r="H38" s="172"/>
      <c r="I38" s="172"/>
      <c r="J38" s="172"/>
      <c r="K38" s="172"/>
      <c r="L38" s="172"/>
      <c r="M38" s="172"/>
      <c r="N38" s="172"/>
      <c r="O38" s="172"/>
      <c r="P38" s="172"/>
      <c r="Q38" s="172"/>
      <c r="R38" s="172"/>
      <c r="S38" s="172"/>
      <c r="T38" s="172" t="s">
        <v>52</v>
      </c>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t="s">
        <v>53</v>
      </c>
      <c r="BB38" s="172"/>
      <c r="BC38" s="172"/>
      <c r="BD38" s="172"/>
      <c r="BE38" s="172" t="s">
        <v>54</v>
      </c>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t="s">
        <v>55</v>
      </c>
      <c r="CH38" s="172"/>
      <c r="CI38" s="172"/>
      <c r="CJ38" s="172"/>
      <c r="CK38" s="172"/>
      <c r="CL38" s="172"/>
      <c r="CM38" s="172"/>
      <c r="CN38" s="172"/>
      <c r="CO38" s="1"/>
      <c r="CP38" s="1"/>
    </row>
    <row r="39" spans="1:94" ht="15" customHeight="1" x14ac:dyDescent="0.3">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t="s">
        <v>56</v>
      </c>
      <c r="BF39" s="172"/>
      <c r="BG39" s="172"/>
      <c r="BH39" s="172"/>
      <c r="BI39" s="172"/>
      <c r="BJ39" s="172"/>
      <c r="BK39" s="172"/>
      <c r="BL39" s="172"/>
      <c r="BM39" s="172"/>
      <c r="BN39" s="172"/>
      <c r="BO39" s="172"/>
      <c r="BP39" s="172"/>
      <c r="BQ39" s="172"/>
      <c r="BR39" s="172"/>
      <c r="BS39" s="172" t="s">
        <v>57</v>
      </c>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
      <c r="CP39" s="1"/>
    </row>
    <row r="40" spans="1:94" ht="23.1" customHeight="1" x14ac:dyDescent="0.3">
      <c r="A40" s="125"/>
      <c r="B40" s="125"/>
      <c r="C40" s="125"/>
      <c r="D40" s="125"/>
      <c r="E40" s="125"/>
      <c r="F40" s="125"/>
      <c r="G40" s="125"/>
      <c r="H40" s="125"/>
      <c r="I40" s="125"/>
      <c r="J40" s="125"/>
      <c r="K40" s="125"/>
      <c r="L40" s="125"/>
      <c r="M40" s="125"/>
      <c r="N40" s="125"/>
      <c r="O40" s="125"/>
      <c r="P40" s="125"/>
      <c r="Q40" s="125"/>
      <c r="R40" s="125"/>
      <c r="S40" s="12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25"/>
      <c r="BB40" s="125"/>
      <c r="BC40" s="125"/>
      <c r="BD40" s="125"/>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t="str">
        <f>IF(A40=0,"",BS40-BE40)</f>
        <v/>
      </c>
      <c r="CH40" s="153"/>
      <c r="CI40" s="153"/>
      <c r="CJ40" s="153"/>
      <c r="CK40" s="153"/>
      <c r="CL40" s="153"/>
      <c r="CM40" s="153"/>
      <c r="CN40" s="153"/>
      <c r="CO40" s="1"/>
      <c r="CP40" s="1"/>
    </row>
    <row r="41" spans="1:94" ht="23.1" customHeight="1" x14ac:dyDescent="0.3">
      <c r="A41" s="125"/>
      <c r="B41" s="125"/>
      <c r="C41" s="125"/>
      <c r="D41" s="125"/>
      <c r="E41" s="125"/>
      <c r="F41" s="125"/>
      <c r="G41" s="125"/>
      <c r="H41" s="125"/>
      <c r="I41" s="125"/>
      <c r="J41" s="125"/>
      <c r="K41" s="125"/>
      <c r="L41" s="125"/>
      <c r="M41" s="125"/>
      <c r="N41" s="125"/>
      <c r="O41" s="125"/>
      <c r="P41" s="125"/>
      <c r="Q41" s="125"/>
      <c r="R41" s="125"/>
      <c r="S41" s="12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25"/>
      <c r="BB41" s="125"/>
      <c r="BC41" s="125"/>
      <c r="BD41" s="125"/>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t="str">
        <f t="shared" ref="CG41:CG54" si="0">IF(A41=0,"",BS41-BE41)</f>
        <v/>
      </c>
      <c r="CH41" s="153"/>
      <c r="CI41" s="153"/>
      <c r="CJ41" s="153"/>
      <c r="CK41" s="153"/>
      <c r="CL41" s="153"/>
      <c r="CM41" s="153"/>
      <c r="CN41" s="153"/>
      <c r="CO41" s="1"/>
      <c r="CP41" s="1"/>
    </row>
    <row r="42" spans="1:94" ht="23.1" customHeight="1" x14ac:dyDescent="0.3">
      <c r="A42" s="125"/>
      <c r="B42" s="125"/>
      <c r="C42" s="125"/>
      <c r="D42" s="125"/>
      <c r="E42" s="125"/>
      <c r="F42" s="125"/>
      <c r="G42" s="125"/>
      <c r="H42" s="125"/>
      <c r="I42" s="125"/>
      <c r="J42" s="125"/>
      <c r="K42" s="125"/>
      <c r="L42" s="125"/>
      <c r="M42" s="125"/>
      <c r="N42" s="125"/>
      <c r="O42" s="125"/>
      <c r="P42" s="125"/>
      <c r="Q42" s="125"/>
      <c r="R42" s="125"/>
      <c r="S42" s="12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25"/>
      <c r="BB42" s="125"/>
      <c r="BC42" s="125"/>
      <c r="BD42" s="125"/>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t="str">
        <f t="shared" si="0"/>
        <v/>
      </c>
      <c r="CH42" s="153"/>
      <c r="CI42" s="153"/>
      <c r="CJ42" s="153"/>
      <c r="CK42" s="153"/>
      <c r="CL42" s="153"/>
      <c r="CM42" s="153"/>
      <c r="CN42" s="153"/>
      <c r="CO42" s="1"/>
      <c r="CP42" s="1"/>
    </row>
    <row r="43" spans="1:94" ht="23.1" customHeight="1" x14ac:dyDescent="0.3">
      <c r="A43" s="125"/>
      <c r="B43" s="125"/>
      <c r="C43" s="125"/>
      <c r="D43" s="125"/>
      <c r="E43" s="125"/>
      <c r="F43" s="125"/>
      <c r="G43" s="125"/>
      <c r="H43" s="125"/>
      <c r="I43" s="125"/>
      <c r="J43" s="125"/>
      <c r="K43" s="125"/>
      <c r="L43" s="125"/>
      <c r="M43" s="125"/>
      <c r="N43" s="125"/>
      <c r="O43" s="125"/>
      <c r="P43" s="125"/>
      <c r="Q43" s="125"/>
      <c r="R43" s="125"/>
      <c r="S43" s="12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25"/>
      <c r="BB43" s="125"/>
      <c r="BC43" s="125"/>
      <c r="BD43" s="125"/>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t="str">
        <f t="shared" si="0"/>
        <v/>
      </c>
      <c r="CH43" s="153"/>
      <c r="CI43" s="153"/>
      <c r="CJ43" s="153"/>
      <c r="CK43" s="153"/>
      <c r="CL43" s="153"/>
      <c r="CM43" s="153"/>
      <c r="CN43" s="153"/>
      <c r="CO43" s="1"/>
      <c r="CP43" s="1"/>
    </row>
    <row r="44" spans="1:94" ht="23.1" customHeight="1" x14ac:dyDescent="0.3">
      <c r="A44" s="125"/>
      <c r="B44" s="125"/>
      <c r="C44" s="125"/>
      <c r="D44" s="125"/>
      <c r="E44" s="125"/>
      <c r="F44" s="125"/>
      <c r="G44" s="125"/>
      <c r="H44" s="125"/>
      <c r="I44" s="125"/>
      <c r="J44" s="125"/>
      <c r="K44" s="125"/>
      <c r="L44" s="125"/>
      <c r="M44" s="125"/>
      <c r="N44" s="125"/>
      <c r="O44" s="125"/>
      <c r="P44" s="125"/>
      <c r="Q44" s="125"/>
      <c r="R44" s="125"/>
      <c r="S44" s="12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25"/>
      <c r="BB44" s="125"/>
      <c r="BC44" s="125"/>
      <c r="BD44" s="125"/>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t="str">
        <f t="shared" si="0"/>
        <v/>
      </c>
      <c r="CH44" s="153"/>
      <c r="CI44" s="153"/>
      <c r="CJ44" s="153"/>
      <c r="CK44" s="153"/>
      <c r="CL44" s="153"/>
      <c r="CM44" s="153"/>
      <c r="CN44" s="153"/>
      <c r="CO44" s="1"/>
      <c r="CP44" s="1"/>
    </row>
    <row r="45" spans="1:94" ht="23.1" customHeight="1" x14ac:dyDescent="0.3">
      <c r="A45" s="125"/>
      <c r="B45" s="125"/>
      <c r="C45" s="125"/>
      <c r="D45" s="125"/>
      <c r="E45" s="125"/>
      <c r="F45" s="125"/>
      <c r="G45" s="125"/>
      <c r="H45" s="125"/>
      <c r="I45" s="125"/>
      <c r="J45" s="125"/>
      <c r="K45" s="125"/>
      <c r="L45" s="125"/>
      <c r="M45" s="125"/>
      <c r="N45" s="125"/>
      <c r="O45" s="125"/>
      <c r="P45" s="125"/>
      <c r="Q45" s="125"/>
      <c r="R45" s="125"/>
      <c r="S45" s="12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25"/>
      <c r="BB45" s="125"/>
      <c r="BC45" s="125"/>
      <c r="BD45" s="125"/>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t="str">
        <f t="shared" si="0"/>
        <v/>
      </c>
      <c r="CH45" s="153"/>
      <c r="CI45" s="153"/>
      <c r="CJ45" s="153"/>
      <c r="CK45" s="153"/>
      <c r="CL45" s="153"/>
      <c r="CM45" s="153"/>
      <c r="CN45" s="153"/>
      <c r="CO45" s="1"/>
      <c r="CP45" s="1"/>
    </row>
    <row r="46" spans="1:94" ht="23.1" customHeight="1" x14ac:dyDescent="0.3">
      <c r="A46" s="125"/>
      <c r="B46" s="125"/>
      <c r="C46" s="125"/>
      <c r="D46" s="125"/>
      <c r="E46" s="125"/>
      <c r="F46" s="125"/>
      <c r="G46" s="125"/>
      <c r="H46" s="125"/>
      <c r="I46" s="125"/>
      <c r="J46" s="125"/>
      <c r="K46" s="125"/>
      <c r="L46" s="125"/>
      <c r="M46" s="125"/>
      <c r="N46" s="125"/>
      <c r="O46" s="125"/>
      <c r="P46" s="125"/>
      <c r="Q46" s="125"/>
      <c r="R46" s="125"/>
      <c r="S46" s="12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25"/>
      <c r="BB46" s="125"/>
      <c r="BC46" s="125"/>
      <c r="BD46" s="125"/>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t="str">
        <f t="shared" si="0"/>
        <v/>
      </c>
      <c r="CH46" s="153"/>
      <c r="CI46" s="153"/>
      <c r="CJ46" s="153"/>
      <c r="CK46" s="153"/>
      <c r="CL46" s="153"/>
      <c r="CM46" s="153"/>
      <c r="CN46" s="153"/>
      <c r="CO46" s="1"/>
      <c r="CP46" s="1"/>
    </row>
    <row r="47" spans="1:94" ht="23.1" customHeight="1" x14ac:dyDescent="0.3">
      <c r="A47" s="125"/>
      <c r="B47" s="125"/>
      <c r="C47" s="125"/>
      <c r="D47" s="125"/>
      <c r="E47" s="125"/>
      <c r="F47" s="125"/>
      <c r="G47" s="125"/>
      <c r="H47" s="125"/>
      <c r="I47" s="125"/>
      <c r="J47" s="125"/>
      <c r="K47" s="125"/>
      <c r="L47" s="125"/>
      <c r="M47" s="125"/>
      <c r="N47" s="125"/>
      <c r="O47" s="125"/>
      <c r="P47" s="125"/>
      <c r="Q47" s="125"/>
      <c r="R47" s="125"/>
      <c r="S47" s="12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25"/>
      <c r="BB47" s="125"/>
      <c r="BC47" s="125"/>
      <c r="BD47" s="125"/>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t="str">
        <f t="shared" si="0"/>
        <v/>
      </c>
      <c r="CH47" s="153"/>
      <c r="CI47" s="153"/>
      <c r="CJ47" s="153"/>
      <c r="CK47" s="153"/>
      <c r="CL47" s="153"/>
      <c r="CM47" s="153"/>
      <c r="CN47" s="153"/>
      <c r="CO47" s="1"/>
      <c r="CP47" s="1"/>
    </row>
    <row r="48" spans="1:94" ht="23.1" customHeight="1" x14ac:dyDescent="0.3">
      <c r="A48" s="125"/>
      <c r="B48" s="125"/>
      <c r="C48" s="125"/>
      <c r="D48" s="125"/>
      <c r="E48" s="125"/>
      <c r="F48" s="125"/>
      <c r="G48" s="125"/>
      <c r="H48" s="125"/>
      <c r="I48" s="125"/>
      <c r="J48" s="125"/>
      <c r="K48" s="125"/>
      <c r="L48" s="125"/>
      <c r="M48" s="125"/>
      <c r="N48" s="125"/>
      <c r="O48" s="125"/>
      <c r="P48" s="125"/>
      <c r="Q48" s="125"/>
      <c r="R48" s="125"/>
      <c r="S48" s="12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25"/>
      <c r="BB48" s="125"/>
      <c r="BC48" s="125"/>
      <c r="BD48" s="125"/>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t="str">
        <f t="shared" si="0"/>
        <v/>
      </c>
      <c r="CH48" s="153"/>
      <c r="CI48" s="153"/>
      <c r="CJ48" s="153"/>
      <c r="CK48" s="153"/>
      <c r="CL48" s="153"/>
      <c r="CM48" s="153"/>
      <c r="CN48" s="153"/>
      <c r="CO48" s="1"/>
      <c r="CP48" s="1"/>
    </row>
    <row r="49" spans="1:94" ht="23.1" customHeight="1" x14ac:dyDescent="0.3">
      <c r="A49" s="125"/>
      <c r="B49" s="125"/>
      <c r="C49" s="125"/>
      <c r="D49" s="125"/>
      <c r="E49" s="125"/>
      <c r="F49" s="125"/>
      <c r="G49" s="125"/>
      <c r="H49" s="125"/>
      <c r="I49" s="125"/>
      <c r="J49" s="125"/>
      <c r="K49" s="125"/>
      <c r="L49" s="125"/>
      <c r="M49" s="125"/>
      <c r="N49" s="125"/>
      <c r="O49" s="125"/>
      <c r="P49" s="125"/>
      <c r="Q49" s="125"/>
      <c r="R49" s="125"/>
      <c r="S49" s="12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25"/>
      <c r="BB49" s="125"/>
      <c r="BC49" s="125"/>
      <c r="BD49" s="125"/>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t="str">
        <f t="shared" si="0"/>
        <v/>
      </c>
      <c r="CH49" s="153"/>
      <c r="CI49" s="153"/>
      <c r="CJ49" s="153"/>
      <c r="CK49" s="153"/>
      <c r="CL49" s="153"/>
      <c r="CM49" s="153"/>
      <c r="CN49" s="153"/>
      <c r="CO49" s="1"/>
      <c r="CP49" s="1"/>
    </row>
    <row r="50" spans="1:94" ht="23.1" customHeight="1" x14ac:dyDescent="0.3">
      <c r="A50" s="125"/>
      <c r="B50" s="125"/>
      <c r="C50" s="125"/>
      <c r="D50" s="125"/>
      <c r="E50" s="125"/>
      <c r="F50" s="125"/>
      <c r="G50" s="125"/>
      <c r="H50" s="125"/>
      <c r="I50" s="125"/>
      <c r="J50" s="125"/>
      <c r="K50" s="125"/>
      <c r="L50" s="125"/>
      <c r="M50" s="125"/>
      <c r="N50" s="125"/>
      <c r="O50" s="125"/>
      <c r="P50" s="125"/>
      <c r="Q50" s="125"/>
      <c r="R50" s="125"/>
      <c r="S50" s="12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25"/>
      <c r="BB50" s="125"/>
      <c r="BC50" s="125"/>
      <c r="BD50" s="125"/>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t="str">
        <f t="shared" si="0"/>
        <v/>
      </c>
      <c r="CH50" s="153"/>
      <c r="CI50" s="153"/>
      <c r="CJ50" s="153"/>
      <c r="CK50" s="153"/>
      <c r="CL50" s="153"/>
      <c r="CM50" s="153"/>
      <c r="CN50" s="153"/>
      <c r="CO50" s="1"/>
      <c r="CP50" s="1"/>
    </row>
    <row r="51" spans="1:94" ht="23.1" customHeight="1" x14ac:dyDescent="0.3">
      <c r="A51" s="125"/>
      <c r="B51" s="125"/>
      <c r="C51" s="125"/>
      <c r="D51" s="125"/>
      <c r="E51" s="125"/>
      <c r="F51" s="125"/>
      <c r="G51" s="125"/>
      <c r="H51" s="125"/>
      <c r="I51" s="125"/>
      <c r="J51" s="125"/>
      <c r="K51" s="125"/>
      <c r="L51" s="125"/>
      <c r="M51" s="125"/>
      <c r="N51" s="125"/>
      <c r="O51" s="125"/>
      <c r="P51" s="125"/>
      <c r="Q51" s="125"/>
      <c r="R51" s="125"/>
      <c r="S51" s="12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25"/>
      <c r="BB51" s="125"/>
      <c r="BC51" s="125"/>
      <c r="BD51" s="125"/>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t="str">
        <f t="shared" si="0"/>
        <v/>
      </c>
      <c r="CH51" s="153"/>
      <c r="CI51" s="153"/>
      <c r="CJ51" s="153"/>
      <c r="CK51" s="153"/>
      <c r="CL51" s="153"/>
      <c r="CM51" s="153"/>
      <c r="CN51" s="153"/>
      <c r="CO51" s="1"/>
      <c r="CP51" s="1"/>
    </row>
    <row r="52" spans="1:94" ht="23.1" customHeight="1" x14ac:dyDescent="0.3">
      <c r="A52" s="125"/>
      <c r="B52" s="125"/>
      <c r="C52" s="125"/>
      <c r="D52" s="125"/>
      <c r="E52" s="125"/>
      <c r="F52" s="125"/>
      <c r="G52" s="125"/>
      <c r="H52" s="125"/>
      <c r="I52" s="125"/>
      <c r="J52" s="125"/>
      <c r="K52" s="125"/>
      <c r="L52" s="125"/>
      <c r="M52" s="125"/>
      <c r="N52" s="125"/>
      <c r="O52" s="125"/>
      <c r="P52" s="125"/>
      <c r="Q52" s="125"/>
      <c r="R52" s="125"/>
      <c r="S52" s="12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25"/>
      <c r="BB52" s="125"/>
      <c r="BC52" s="125"/>
      <c r="BD52" s="125"/>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t="str">
        <f t="shared" si="0"/>
        <v/>
      </c>
      <c r="CH52" s="153"/>
      <c r="CI52" s="153"/>
      <c r="CJ52" s="153"/>
      <c r="CK52" s="153"/>
      <c r="CL52" s="153"/>
      <c r="CM52" s="153"/>
      <c r="CN52" s="153"/>
      <c r="CO52" s="1"/>
      <c r="CP52" s="1"/>
    </row>
    <row r="53" spans="1:94" ht="23.1" customHeight="1" x14ac:dyDescent="0.3">
      <c r="A53" s="125"/>
      <c r="B53" s="125"/>
      <c r="C53" s="125"/>
      <c r="D53" s="125"/>
      <c r="E53" s="125"/>
      <c r="F53" s="125"/>
      <c r="G53" s="125"/>
      <c r="H53" s="125"/>
      <c r="I53" s="125"/>
      <c r="J53" s="125"/>
      <c r="K53" s="125"/>
      <c r="L53" s="125"/>
      <c r="M53" s="125"/>
      <c r="N53" s="125"/>
      <c r="O53" s="125"/>
      <c r="P53" s="125"/>
      <c r="Q53" s="125"/>
      <c r="R53" s="125"/>
      <c r="S53" s="12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25"/>
      <c r="BB53" s="125"/>
      <c r="BC53" s="125"/>
      <c r="BD53" s="125"/>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t="str">
        <f t="shared" si="0"/>
        <v/>
      </c>
      <c r="CH53" s="153"/>
      <c r="CI53" s="153"/>
      <c r="CJ53" s="153"/>
      <c r="CK53" s="153"/>
      <c r="CL53" s="153"/>
      <c r="CM53" s="153"/>
      <c r="CN53" s="153"/>
      <c r="CO53" s="1"/>
      <c r="CP53" s="1"/>
    </row>
    <row r="54" spans="1:94" ht="23.1" customHeight="1" x14ac:dyDescent="0.3">
      <c r="A54" s="125"/>
      <c r="B54" s="125"/>
      <c r="C54" s="125"/>
      <c r="D54" s="125"/>
      <c r="E54" s="125"/>
      <c r="F54" s="125"/>
      <c r="G54" s="125"/>
      <c r="H54" s="125"/>
      <c r="I54" s="125"/>
      <c r="J54" s="125"/>
      <c r="K54" s="125"/>
      <c r="L54" s="125"/>
      <c r="M54" s="125"/>
      <c r="N54" s="125"/>
      <c r="O54" s="125"/>
      <c r="P54" s="125"/>
      <c r="Q54" s="125"/>
      <c r="R54" s="125"/>
      <c r="S54" s="12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25"/>
      <c r="BB54" s="125"/>
      <c r="BC54" s="125"/>
      <c r="BD54" s="125"/>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t="str">
        <f t="shared" si="0"/>
        <v/>
      </c>
      <c r="CH54" s="153"/>
      <c r="CI54" s="153"/>
      <c r="CJ54" s="153"/>
      <c r="CK54" s="153"/>
      <c r="CL54" s="153"/>
      <c r="CM54" s="153"/>
      <c r="CN54" s="153"/>
      <c r="CO54" s="1"/>
      <c r="CP54" s="1"/>
    </row>
    <row r="55" spans="1:94" ht="12.9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ht="18" customHeight="1" x14ac:dyDescent="0.3">
      <c r="A56" s="154" t="s">
        <v>58</v>
      </c>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row>
    <row r="57" spans="1:94" ht="15" customHeight="1" x14ac:dyDescent="0.3">
      <c r="A57" s="156" t="s">
        <v>50</v>
      </c>
      <c r="B57" s="157"/>
      <c r="C57" s="157"/>
      <c r="D57" s="158"/>
      <c r="E57" s="161" t="s">
        <v>51</v>
      </c>
      <c r="F57" s="161"/>
      <c r="G57" s="161"/>
      <c r="H57" s="161"/>
      <c r="I57" s="161"/>
      <c r="J57" s="161"/>
      <c r="K57" s="161"/>
      <c r="L57" s="161"/>
      <c r="M57" s="161"/>
      <c r="N57" s="161"/>
      <c r="O57" s="161"/>
      <c r="P57" s="161"/>
      <c r="Q57" s="161"/>
      <c r="R57" s="161"/>
      <c r="S57" s="161"/>
      <c r="T57" s="161" t="s">
        <v>52</v>
      </c>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t="s">
        <v>53</v>
      </c>
      <c r="BB57" s="161"/>
      <c r="BC57" s="161"/>
      <c r="BD57" s="161"/>
      <c r="BE57" s="161" t="s">
        <v>59</v>
      </c>
      <c r="BF57" s="161"/>
      <c r="BG57" s="161"/>
      <c r="BH57" s="161"/>
      <c r="BI57" s="161"/>
      <c r="BJ57" s="157" t="s">
        <v>60</v>
      </c>
      <c r="BK57" s="157"/>
      <c r="BL57" s="157"/>
      <c r="BM57" s="157"/>
      <c r="BN57" s="157"/>
      <c r="BO57" s="157"/>
      <c r="BP57" s="157"/>
      <c r="BQ57" s="157"/>
      <c r="BR57" s="157"/>
      <c r="BS57" s="157"/>
      <c r="BT57" s="157"/>
      <c r="BU57" s="157"/>
      <c r="BV57" s="157"/>
      <c r="BW57" s="157"/>
      <c r="BX57" s="157"/>
      <c r="BY57" s="157"/>
      <c r="BZ57" s="157"/>
      <c r="CA57" s="157"/>
      <c r="CB57" s="157"/>
      <c r="CC57" s="158"/>
      <c r="CD57" s="161" t="s">
        <v>55</v>
      </c>
      <c r="CE57" s="161"/>
      <c r="CF57" s="161"/>
      <c r="CG57" s="161"/>
      <c r="CH57" s="161"/>
      <c r="CI57" s="161"/>
      <c r="CJ57" s="161"/>
      <c r="CK57" s="161"/>
      <c r="CL57" s="161"/>
      <c r="CM57" s="161"/>
      <c r="CN57" s="161"/>
      <c r="CO57" s="161"/>
      <c r="CP57" s="161"/>
    </row>
    <row r="58" spans="1:94" ht="12.95" customHeight="1" x14ac:dyDescent="0.3">
      <c r="A58" s="159"/>
      <c r="B58" s="134"/>
      <c r="C58" s="134"/>
      <c r="D58" s="160"/>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3" t="s">
        <v>61</v>
      </c>
      <c r="BK58" s="163"/>
      <c r="BL58" s="163"/>
      <c r="BM58" s="163"/>
      <c r="BN58" s="163"/>
      <c r="BO58" s="163"/>
      <c r="BP58" s="163"/>
      <c r="BQ58" s="163" t="s">
        <v>62</v>
      </c>
      <c r="BR58" s="163"/>
      <c r="BS58" s="163"/>
      <c r="BT58" s="163"/>
      <c r="BU58" s="163"/>
      <c r="BV58" s="163"/>
      <c r="BW58" s="163"/>
      <c r="BX58" s="163" t="s">
        <v>63</v>
      </c>
      <c r="BY58" s="163"/>
      <c r="BZ58" s="163"/>
      <c r="CA58" s="163"/>
      <c r="CB58" s="163"/>
      <c r="CC58" s="163"/>
      <c r="CD58" s="166" t="s">
        <v>60</v>
      </c>
      <c r="CE58" s="166"/>
      <c r="CF58" s="166"/>
      <c r="CG58" s="166"/>
      <c r="CH58" s="167"/>
      <c r="CI58" s="170" t="s">
        <v>13</v>
      </c>
      <c r="CJ58" s="166"/>
      <c r="CK58" s="166"/>
      <c r="CL58" s="166"/>
      <c r="CM58" s="166"/>
      <c r="CN58" s="166"/>
      <c r="CO58" s="166"/>
      <c r="CP58" s="167"/>
    </row>
    <row r="59" spans="1:94" ht="12.95" customHeight="1" x14ac:dyDescent="0.3">
      <c r="A59" s="159"/>
      <c r="B59" s="134"/>
      <c r="C59" s="134"/>
      <c r="D59" s="160"/>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4"/>
      <c r="BK59" s="164"/>
      <c r="BL59" s="164"/>
      <c r="BM59" s="164"/>
      <c r="BN59" s="164"/>
      <c r="BO59" s="164"/>
      <c r="BP59" s="164"/>
      <c r="BQ59" s="164"/>
      <c r="BR59" s="164"/>
      <c r="BS59" s="164"/>
      <c r="BT59" s="164"/>
      <c r="BU59" s="164"/>
      <c r="BV59" s="164"/>
      <c r="BW59" s="164"/>
      <c r="BX59" s="164"/>
      <c r="BY59" s="164"/>
      <c r="BZ59" s="164"/>
      <c r="CA59" s="164"/>
      <c r="CB59" s="164"/>
      <c r="CC59" s="164"/>
      <c r="CD59" s="168"/>
      <c r="CE59" s="168"/>
      <c r="CF59" s="168"/>
      <c r="CG59" s="168"/>
      <c r="CH59" s="169"/>
      <c r="CI59" s="171"/>
      <c r="CJ59" s="168"/>
      <c r="CK59" s="168"/>
      <c r="CL59" s="168"/>
      <c r="CM59" s="168"/>
      <c r="CN59" s="168"/>
      <c r="CO59" s="168"/>
      <c r="CP59" s="169"/>
    </row>
    <row r="60" spans="1:94" ht="23.1" customHeight="1" x14ac:dyDescent="0.3">
      <c r="A60" s="147" t="str">
        <f t="shared" ref="A60:A74" si="1">IF(A79=0,"",A79)</f>
        <v/>
      </c>
      <c r="B60" s="147"/>
      <c r="C60" s="147"/>
      <c r="D60" s="147"/>
      <c r="E60" s="148" t="str">
        <f>IF(E79=0,"",E79)</f>
        <v/>
      </c>
      <c r="F60" s="149"/>
      <c r="G60" s="149"/>
      <c r="H60" s="149"/>
      <c r="I60" s="149"/>
      <c r="J60" s="149"/>
      <c r="K60" s="149"/>
      <c r="L60" s="149"/>
      <c r="M60" s="149"/>
      <c r="N60" s="149"/>
      <c r="O60" s="149"/>
      <c r="P60" s="149"/>
      <c r="Q60" s="149"/>
      <c r="R60" s="149"/>
      <c r="S60" s="150"/>
      <c r="T60" s="151" t="str">
        <f>IF(W79=0,"",W79)</f>
        <v/>
      </c>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47"/>
      <c r="BB60" s="147"/>
      <c r="BC60" s="147"/>
      <c r="BD60" s="147"/>
      <c r="BE60" s="152"/>
      <c r="BF60" s="152"/>
      <c r="BG60" s="152"/>
      <c r="BH60" s="152"/>
      <c r="BI60" s="152"/>
      <c r="BJ60" s="147"/>
      <c r="BK60" s="147"/>
      <c r="BL60" s="147"/>
      <c r="BM60" s="147"/>
      <c r="BN60" s="147"/>
      <c r="BO60" s="147"/>
      <c r="BP60" s="147"/>
      <c r="BQ60" s="147"/>
      <c r="BR60" s="147"/>
      <c r="BS60" s="147"/>
      <c r="BT60" s="147"/>
      <c r="BU60" s="147"/>
      <c r="BV60" s="147"/>
      <c r="BW60" s="147"/>
      <c r="BX60" s="148" t="str">
        <f>IF(CI79=0,"",CI79)</f>
        <v/>
      </c>
      <c r="BY60" s="149"/>
      <c r="BZ60" s="149"/>
      <c r="CA60" s="149"/>
      <c r="CB60" s="149"/>
      <c r="CC60" s="150"/>
      <c r="CD60" s="147" t="str">
        <f t="shared" ref="CD60:CD74" si="2">IF(BX60="","",BX60-BQ60)</f>
        <v/>
      </c>
      <c r="CE60" s="147"/>
      <c r="CF60" s="147"/>
      <c r="CG60" s="147"/>
      <c r="CH60" s="147"/>
      <c r="CI60" s="138" t="str">
        <f t="shared" ref="CI60:CI74" si="3">(IF(A60="","",(IF((BE60*BQ60)-(BE60*BX60)&gt;0,(BE60*BQ60)-(BE60*BX60),IF((BE60*BQ60)-(BE60*BX60)=0,"0.00",IF((BE60*BQ60)-(BE60*BX60)&lt;0,"-"))))))</f>
        <v/>
      </c>
      <c r="CJ60" s="139"/>
      <c r="CK60" s="139"/>
      <c r="CL60" s="139"/>
      <c r="CM60" s="139"/>
      <c r="CN60" s="139"/>
      <c r="CO60" s="139"/>
      <c r="CP60" s="140"/>
    </row>
    <row r="61" spans="1:94" ht="23.1" customHeight="1" x14ac:dyDescent="0.3">
      <c r="A61" s="148" t="str">
        <f t="shared" si="1"/>
        <v/>
      </c>
      <c r="B61" s="149"/>
      <c r="C61" s="149"/>
      <c r="D61" s="150"/>
      <c r="E61" s="148" t="str">
        <f t="shared" ref="E61:E74" si="4">IF(A61="","",VLOOKUP(A61,CUANTIFICACION_DE_VOLUMENES,5,0))</f>
        <v/>
      </c>
      <c r="F61" s="149"/>
      <c r="G61" s="149"/>
      <c r="H61" s="149"/>
      <c r="I61" s="149"/>
      <c r="J61" s="149"/>
      <c r="K61" s="149"/>
      <c r="L61" s="149"/>
      <c r="M61" s="149"/>
      <c r="N61" s="149"/>
      <c r="O61" s="149"/>
      <c r="P61" s="149"/>
      <c r="Q61" s="149"/>
      <c r="R61" s="149"/>
      <c r="S61" s="150"/>
      <c r="T61" s="151" t="str">
        <f t="shared" ref="T61:T74" si="5">IF(A61="","",VLOOKUP(A61,CUANTIFICACION_DE_VOLUMENES,23,0))</f>
        <v/>
      </c>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47"/>
      <c r="BB61" s="147"/>
      <c r="BC61" s="147"/>
      <c r="BD61" s="147"/>
      <c r="BE61" s="152"/>
      <c r="BF61" s="152"/>
      <c r="BG61" s="152"/>
      <c r="BH61" s="152"/>
      <c r="BI61" s="152"/>
      <c r="BJ61" s="147"/>
      <c r="BK61" s="147"/>
      <c r="BL61" s="147"/>
      <c r="BM61" s="147"/>
      <c r="BN61" s="147"/>
      <c r="BO61" s="147"/>
      <c r="BP61" s="147"/>
      <c r="BQ61" s="147"/>
      <c r="BR61" s="147"/>
      <c r="BS61" s="147"/>
      <c r="BT61" s="147"/>
      <c r="BU61" s="147"/>
      <c r="BV61" s="147"/>
      <c r="BW61" s="147"/>
      <c r="BX61" s="148" t="str">
        <f t="shared" ref="BX61:BX74" si="6">IF(A61="","",VLOOKUP(A61,CUANTIFICACION_DE_VOLUMENES,87,0))</f>
        <v/>
      </c>
      <c r="BY61" s="149"/>
      <c r="BZ61" s="149"/>
      <c r="CA61" s="149"/>
      <c r="CB61" s="149"/>
      <c r="CC61" s="150"/>
      <c r="CD61" s="147" t="str">
        <f t="shared" si="2"/>
        <v/>
      </c>
      <c r="CE61" s="147"/>
      <c r="CF61" s="147"/>
      <c r="CG61" s="147"/>
      <c r="CH61" s="147"/>
      <c r="CI61" s="138" t="str">
        <f t="shared" si="3"/>
        <v/>
      </c>
      <c r="CJ61" s="139"/>
      <c r="CK61" s="139"/>
      <c r="CL61" s="139"/>
      <c r="CM61" s="139"/>
      <c r="CN61" s="139"/>
      <c r="CO61" s="139"/>
      <c r="CP61" s="140"/>
    </row>
    <row r="62" spans="1:94" ht="23.1" customHeight="1" x14ac:dyDescent="0.3">
      <c r="A62" s="148" t="str">
        <f t="shared" si="1"/>
        <v/>
      </c>
      <c r="B62" s="149"/>
      <c r="C62" s="149"/>
      <c r="D62" s="150"/>
      <c r="E62" s="148" t="str">
        <f t="shared" si="4"/>
        <v/>
      </c>
      <c r="F62" s="149"/>
      <c r="G62" s="149"/>
      <c r="H62" s="149"/>
      <c r="I62" s="149"/>
      <c r="J62" s="149"/>
      <c r="K62" s="149"/>
      <c r="L62" s="149"/>
      <c r="M62" s="149"/>
      <c r="N62" s="149"/>
      <c r="O62" s="149"/>
      <c r="P62" s="149"/>
      <c r="Q62" s="149"/>
      <c r="R62" s="149"/>
      <c r="S62" s="150"/>
      <c r="T62" s="151" t="str">
        <f t="shared" si="5"/>
        <v/>
      </c>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47"/>
      <c r="BB62" s="147"/>
      <c r="BC62" s="147"/>
      <c r="BD62" s="147"/>
      <c r="BE62" s="152"/>
      <c r="BF62" s="152"/>
      <c r="BG62" s="152"/>
      <c r="BH62" s="152"/>
      <c r="BI62" s="152"/>
      <c r="BJ62" s="147"/>
      <c r="BK62" s="147"/>
      <c r="BL62" s="147"/>
      <c r="BM62" s="147"/>
      <c r="BN62" s="147"/>
      <c r="BO62" s="147"/>
      <c r="BP62" s="147"/>
      <c r="BQ62" s="147"/>
      <c r="BR62" s="147"/>
      <c r="BS62" s="147"/>
      <c r="BT62" s="147"/>
      <c r="BU62" s="147"/>
      <c r="BV62" s="147"/>
      <c r="BW62" s="147"/>
      <c r="BX62" s="148" t="str">
        <f t="shared" si="6"/>
        <v/>
      </c>
      <c r="BY62" s="149"/>
      <c r="BZ62" s="149"/>
      <c r="CA62" s="149"/>
      <c r="CB62" s="149"/>
      <c r="CC62" s="150"/>
      <c r="CD62" s="147" t="str">
        <f t="shared" si="2"/>
        <v/>
      </c>
      <c r="CE62" s="147"/>
      <c r="CF62" s="147"/>
      <c r="CG62" s="147"/>
      <c r="CH62" s="147"/>
      <c r="CI62" s="138" t="str">
        <f t="shared" si="3"/>
        <v/>
      </c>
      <c r="CJ62" s="139"/>
      <c r="CK62" s="139"/>
      <c r="CL62" s="139"/>
      <c r="CM62" s="139"/>
      <c r="CN62" s="139"/>
      <c r="CO62" s="139"/>
      <c r="CP62" s="140"/>
    </row>
    <row r="63" spans="1:94" ht="23.1" customHeight="1" x14ac:dyDescent="0.3">
      <c r="A63" s="148" t="str">
        <f t="shared" si="1"/>
        <v/>
      </c>
      <c r="B63" s="149"/>
      <c r="C63" s="149"/>
      <c r="D63" s="150"/>
      <c r="E63" s="148" t="str">
        <f t="shared" si="4"/>
        <v/>
      </c>
      <c r="F63" s="149"/>
      <c r="G63" s="149"/>
      <c r="H63" s="149"/>
      <c r="I63" s="149"/>
      <c r="J63" s="149"/>
      <c r="K63" s="149"/>
      <c r="L63" s="149"/>
      <c r="M63" s="149"/>
      <c r="N63" s="149"/>
      <c r="O63" s="149"/>
      <c r="P63" s="149"/>
      <c r="Q63" s="149"/>
      <c r="R63" s="149"/>
      <c r="S63" s="150"/>
      <c r="T63" s="151" t="str">
        <f t="shared" si="5"/>
        <v/>
      </c>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47"/>
      <c r="BB63" s="147"/>
      <c r="BC63" s="147"/>
      <c r="BD63" s="147"/>
      <c r="BE63" s="152"/>
      <c r="BF63" s="152"/>
      <c r="BG63" s="152"/>
      <c r="BH63" s="152"/>
      <c r="BI63" s="152"/>
      <c r="BJ63" s="147"/>
      <c r="BK63" s="147"/>
      <c r="BL63" s="147"/>
      <c r="BM63" s="147"/>
      <c r="BN63" s="147"/>
      <c r="BO63" s="147"/>
      <c r="BP63" s="147"/>
      <c r="BQ63" s="147"/>
      <c r="BR63" s="147"/>
      <c r="BS63" s="147"/>
      <c r="BT63" s="147"/>
      <c r="BU63" s="147"/>
      <c r="BV63" s="147"/>
      <c r="BW63" s="147"/>
      <c r="BX63" s="148" t="str">
        <f t="shared" si="6"/>
        <v/>
      </c>
      <c r="BY63" s="149"/>
      <c r="BZ63" s="149"/>
      <c r="CA63" s="149"/>
      <c r="CB63" s="149"/>
      <c r="CC63" s="150"/>
      <c r="CD63" s="147" t="str">
        <f t="shared" si="2"/>
        <v/>
      </c>
      <c r="CE63" s="147"/>
      <c r="CF63" s="147"/>
      <c r="CG63" s="147"/>
      <c r="CH63" s="147"/>
      <c r="CI63" s="138" t="str">
        <f t="shared" si="3"/>
        <v/>
      </c>
      <c r="CJ63" s="139"/>
      <c r="CK63" s="139"/>
      <c r="CL63" s="139"/>
      <c r="CM63" s="139"/>
      <c r="CN63" s="139"/>
      <c r="CO63" s="139"/>
      <c r="CP63" s="140"/>
    </row>
    <row r="64" spans="1:94" ht="23.1" customHeight="1" x14ac:dyDescent="0.3">
      <c r="A64" s="148" t="str">
        <f t="shared" si="1"/>
        <v/>
      </c>
      <c r="B64" s="149"/>
      <c r="C64" s="149"/>
      <c r="D64" s="150"/>
      <c r="E64" s="148" t="str">
        <f t="shared" si="4"/>
        <v/>
      </c>
      <c r="F64" s="149"/>
      <c r="G64" s="149"/>
      <c r="H64" s="149"/>
      <c r="I64" s="149"/>
      <c r="J64" s="149"/>
      <c r="K64" s="149"/>
      <c r="L64" s="149"/>
      <c r="M64" s="149"/>
      <c r="N64" s="149"/>
      <c r="O64" s="149"/>
      <c r="P64" s="149"/>
      <c r="Q64" s="149"/>
      <c r="R64" s="149"/>
      <c r="S64" s="150"/>
      <c r="T64" s="151" t="str">
        <f t="shared" si="5"/>
        <v/>
      </c>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47"/>
      <c r="BB64" s="147"/>
      <c r="BC64" s="147"/>
      <c r="BD64" s="147"/>
      <c r="BE64" s="152"/>
      <c r="BF64" s="152"/>
      <c r="BG64" s="152"/>
      <c r="BH64" s="152"/>
      <c r="BI64" s="152"/>
      <c r="BJ64" s="147"/>
      <c r="BK64" s="147"/>
      <c r="BL64" s="147"/>
      <c r="BM64" s="147"/>
      <c r="BN64" s="147"/>
      <c r="BO64" s="147"/>
      <c r="BP64" s="147"/>
      <c r="BQ64" s="147"/>
      <c r="BR64" s="147"/>
      <c r="BS64" s="147"/>
      <c r="BT64" s="147"/>
      <c r="BU64" s="147"/>
      <c r="BV64" s="147"/>
      <c r="BW64" s="147"/>
      <c r="BX64" s="148" t="str">
        <f t="shared" si="6"/>
        <v/>
      </c>
      <c r="BY64" s="149"/>
      <c r="BZ64" s="149"/>
      <c r="CA64" s="149"/>
      <c r="CB64" s="149"/>
      <c r="CC64" s="150"/>
      <c r="CD64" s="147" t="str">
        <f t="shared" si="2"/>
        <v/>
      </c>
      <c r="CE64" s="147"/>
      <c r="CF64" s="147"/>
      <c r="CG64" s="147"/>
      <c r="CH64" s="147"/>
      <c r="CI64" s="138" t="str">
        <f t="shared" si="3"/>
        <v/>
      </c>
      <c r="CJ64" s="139"/>
      <c r="CK64" s="139"/>
      <c r="CL64" s="139"/>
      <c r="CM64" s="139"/>
      <c r="CN64" s="139"/>
      <c r="CO64" s="139"/>
      <c r="CP64" s="140"/>
    </row>
    <row r="65" spans="1:94" ht="23.1" customHeight="1" x14ac:dyDescent="0.3">
      <c r="A65" s="148" t="str">
        <f t="shared" si="1"/>
        <v/>
      </c>
      <c r="B65" s="149"/>
      <c r="C65" s="149"/>
      <c r="D65" s="150"/>
      <c r="E65" s="148" t="str">
        <f t="shared" si="4"/>
        <v/>
      </c>
      <c r="F65" s="149"/>
      <c r="G65" s="149"/>
      <c r="H65" s="149"/>
      <c r="I65" s="149"/>
      <c r="J65" s="149"/>
      <c r="K65" s="149"/>
      <c r="L65" s="149"/>
      <c r="M65" s="149"/>
      <c r="N65" s="149"/>
      <c r="O65" s="149"/>
      <c r="P65" s="149"/>
      <c r="Q65" s="149"/>
      <c r="R65" s="149"/>
      <c r="S65" s="150"/>
      <c r="T65" s="151" t="str">
        <f t="shared" si="5"/>
        <v/>
      </c>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47"/>
      <c r="BB65" s="147"/>
      <c r="BC65" s="147"/>
      <c r="BD65" s="147"/>
      <c r="BE65" s="152"/>
      <c r="BF65" s="152"/>
      <c r="BG65" s="152"/>
      <c r="BH65" s="152"/>
      <c r="BI65" s="152"/>
      <c r="BJ65" s="147"/>
      <c r="BK65" s="147"/>
      <c r="BL65" s="147"/>
      <c r="BM65" s="147"/>
      <c r="BN65" s="147"/>
      <c r="BO65" s="147"/>
      <c r="BP65" s="147"/>
      <c r="BQ65" s="147"/>
      <c r="BR65" s="147"/>
      <c r="BS65" s="147"/>
      <c r="BT65" s="147"/>
      <c r="BU65" s="147"/>
      <c r="BV65" s="147"/>
      <c r="BW65" s="147"/>
      <c r="BX65" s="148" t="str">
        <f t="shared" si="6"/>
        <v/>
      </c>
      <c r="BY65" s="149"/>
      <c r="BZ65" s="149"/>
      <c r="CA65" s="149"/>
      <c r="CB65" s="149"/>
      <c r="CC65" s="150"/>
      <c r="CD65" s="147" t="str">
        <f t="shared" si="2"/>
        <v/>
      </c>
      <c r="CE65" s="147"/>
      <c r="CF65" s="147"/>
      <c r="CG65" s="147"/>
      <c r="CH65" s="147"/>
      <c r="CI65" s="138" t="str">
        <f t="shared" si="3"/>
        <v/>
      </c>
      <c r="CJ65" s="139"/>
      <c r="CK65" s="139"/>
      <c r="CL65" s="139"/>
      <c r="CM65" s="139"/>
      <c r="CN65" s="139"/>
      <c r="CO65" s="139"/>
      <c r="CP65" s="140"/>
    </row>
    <row r="66" spans="1:94" ht="23.1" customHeight="1" x14ac:dyDescent="0.3">
      <c r="A66" s="148" t="str">
        <f t="shared" si="1"/>
        <v/>
      </c>
      <c r="B66" s="149"/>
      <c r="C66" s="149"/>
      <c r="D66" s="150"/>
      <c r="E66" s="148" t="str">
        <f t="shared" si="4"/>
        <v/>
      </c>
      <c r="F66" s="149"/>
      <c r="G66" s="149"/>
      <c r="H66" s="149"/>
      <c r="I66" s="149"/>
      <c r="J66" s="149"/>
      <c r="K66" s="149"/>
      <c r="L66" s="149"/>
      <c r="M66" s="149"/>
      <c r="N66" s="149"/>
      <c r="O66" s="149"/>
      <c r="P66" s="149"/>
      <c r="Q66" s="149"/>
      <c r="R66" s="149"/>
      <c r="S66" s="150"/>
      <c r="T66" s="151" t="str">
        <f t="shared" si="5"/>
        <v/>
      </c>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47"/>
      <c r="BB66" s="147"/>
      <c r="BC66" s="147"/>
      <c r="BD66" s="147"/>
      <c r="BE66" s="152"/>
      <c r="BF66" s="152"/>
      <c r="BG66" s="152"/>
      <c r="BH66" s="152"/>
      <c r="BI66" s="152"/>
      <c r="BJ66" s="147"/>
      <c r="BK66" s="147"/>
      <c r="BL66" s="147"/>
      <c r="BM66" s="147"/>
      <c r="BN66" s="147"/>
      <c r="BO66" s="147"/>
      <c r="BP66" s="147"/>
      <c r="BQ66" s="147"/>
      <c r="BR66" s="147"/>
      <c r="BS66" s="147"/>
      <c r="BT66" s="147"/>
      <c r="BU66" s="147"/>
      <c r="BV66" s="147"/>
      <c r="BW66" s="147"/>
      <c r="BX66" s="148" t="str">
        <f t="shared" si="6"/>
        <v/>
      </c>
      <c r="BY66" s="149"/>
      <c r="BZ66" s="149"/>
      <c r="CA66" s="149"/>
      <c r="CB66" s="149"/>
      <c r="CC66" s="150"/>
      <c r="CD66" s="147" t="str">
        <f t="shared" si="2"/>
        <v/>
      </c>
      <c r="CE66" s="147"/>
      <c r="CF66" s="147"/>
      <c r="CG66" s="147"/>
      <c r="CH66" s="147"/>
      <c r="CI66" s="138" t="str">
        <f t="shared" si="3"/>
        <v/>
      </c>
      <c r="CJ66" s="139"/>
      <c r="CK66" s="139"/>
      <c r="CL66" s="139"/>
      <c r="CM66" s="139"/>
      <c r="CN66" s="139"/>
      <c r="CO66" s="139"/>
      <c r="CP66" s="140"/>
    </row>
    <row r="67" spans="1:94" ht="23.1" customHeight="1" x14ac:dyDescent="0.3">
      <c r="A67" s="148" t="str">
        <f t="shared" si="1"/>
        <v/>
      </c>
      <c r="B67" s="149"/>
      <c r="C67" s="149"/>
      <c r="D67" s="150"/>
      <c r="E67" s="148" t="str">
        <f t="shared" si="4"/>
        <v/>
      </c>
      <c r="F67" s="149"/>
      <c r="G67" s="149"/>
      <c r="H67" s="149"/>
      <c r="I67" s="149"/>
      <c r="J67" s="149"/>
      <c r="K67" s="149"/>
      <c r="L67" s="149"/>
      <c r="M67" s="149"/>
      <c r="N67" s="149"/>
      <c r="O67" s="149"/>
      <c r="P67" s="149"/>
      <c r="Q67" s="149"/>
      <c r="R67" s="149"/>
      <c r="S67" s="150"/>
      <c r="T67" s="151" t="str">
        <f t="shared" si="5"/>
        <v/>
      </c>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47"/>
      <c r="BB67" s="147"/>
      <c r="BC67" s="147"/>
      <c r="BD67" s="147"/>
      <c r="BE67" s="152"/>
      <c r="BF67" s="152"/>
      <c r="BG67" s="152"/>
      <c r="BH67" s="152"/>
      <c r="BI67" s="152"/>
      <c r="BJ67" s="147"/>
      <c r="BK67" s="147"/>
      <c r="BL67" s="147"/>
      <c r="BM67" s="147"/>
      <c r="BN67" s="147"/>
      <c r="BO67" s="147"/>
      <c r="BP67" s="147"/>
      <c r="BQ67" s="147"/>
      <c r="BR67" s="147"/>
      <c r="BS67" s="147"/>
      <c r="BT67" s="147"/>
      <c r="BU67" s="147"/>
      <c r="BV67" s="147"/>
      <c r="BW67" s="147"/>
      <c r="BX67" s="148" t="str">
        <f t="shared" si="6"/>
        <v/>
      </c>
      <c r="BY67" s="149"/>
      <c r="BZ67" s="149"/>
      <c r="CA67" s="149"/>
      <c r="CB67" s="149"/>
      <c r="CC67" s="150"/>
      <c r="CD67" s="147" t="str">
        <f t="shared" si="2"/>
        <v/>
      </c>
      <c r="CE67" s="147"/>
      <c r="CF67" s="147"/>
      <c r="CG67" s="147"/>
      <c r="CH67" s="147"/>
      <c r="CI67" s="138" t="str">
        <f t="shared" si="3"/>
        <v/>
      </c>
      <c r="CJ67" s="139"/>
      <c r="CK67" s="139"/>
      <c r="CL67" s="139"/>
      <c r="CM67" s="139"/>
      <c r="CN67" s="139"/>
      <c r="CO67" s="139"/>
      <c r="CP67" s="140"/>
    </row>
    <row r="68" spans="1:94" ht="23.1" customHeight="1" x14ac:dyDescent="0.3">
      <c r="A68" s="148" t="str">
        <f t="shared" si="1"/>
        <v/>
      </c>
      <c r="B68" s="149"/>
      <c r="C68" s="149"/>
      <c r="D68" s="150"/>
      <c r="E68" s="148" t="str">
        <f t="shared" si="4"/>
        <v/>
      </c>
      <c r="F68" s="149"/>
      <c r="G68" s="149"/>
      <c r="H68" s="149"/>
      <c r="I68" s="149"/>
      <c r="J68" s="149"/>
      <c r="K68" s="149"/>
      <c r="L68" s="149"/>
      <c r="M68" s="149"/>
      <c r="N68" s="149"/>
      <c r="O68" s="149"/>
      <c r="P68" s="149"/>
      <c r="Q68" s="149"/>
      <c r="R68" s="149"/>
      <c r="S68" s="150"/>
      <c r="T68" s="151" t="str">
        <f t="shared" si="5"/>
        <v/>
      </c>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47"/>
      <c r="BB68" s="147"/>
      <c r="BC68" s="147"/>
      <c r="BD68" s="147"/>
      <c r="BE68" s="152"/>
      <c r="BF68" s="152"/>
      <c r="BG68" s="152"/>
      <c r="BH68" s="152"/>
      <c r="BI68" s="152"/>
      <c r="BJ68" s="147"/>
      <c r="BK68" s="147"/>
      <c r="BL68" s="147"/>
      <c r="BM68" s="147"/>
      <c r="BN68" s="147"/>
      <c r="BO68" s="147"/>
      <c r="BP68" s="147"/>
      <c r="BQ68" s="147"/>
      <c r="BR68" s="147"/>
      <c r="BS68" s="147"/>
      <c r="BT68" s="147"/>
      <c r="BU68" s="147"/>
      <c r="BV68" s="147"/>
      <c r="BW68" s="147"/>
      <c r="BX68" s="148" t="str">
        <f t="shared" si="6"/>
        <v/>
      </c>
      <c r="BY68" s="149"/>
      <c r="BZ68" s="149"/>
      <c r="CA68" s="149"/>
      <c r="CB68" s="149"/>
      <c r="CC68" s="150"/>
      <c r="CD68" s="147" t="str">
        <f t="shared" si="2"/>
        <v/>
      </c>
      <c r="CE68" s="147"/>
      <c r="CF68" s="147"/>
      <c r="CG68" s="147"/>
      <c r="CH68" s="147"/>
      <c r="CI68" s="138" t="str">
        <f t="shared" si="3"/>
        <v/>
      </c>
      <c r="CJ68" s="139"/>
      <c r="CK68" s="139"/>
      <c r="CL68" s="139"/>
      <c r="CM68" s="139"/>
      <c r="CN68" s="139"/>
      <c r="CO68" s="139"/>
      <c r="CP68" s="140"/>
    </row>
    <row r="69" spans="1:94" ht="23.1" customHeight="1" x14ac:dyDescent="0.3">
      <c r="A69" s="148" t="str">
        <f t="shared" si="1"/>
        <v/>
      </c>
      <c r="B69" s="149"/>
      <c r="C69" s="149"/>
      <c r="D69" s="150"/>
      <c r="E69" s="148" t="str">
        <f t="shared" si="4"/>
        <v/>
      </c>
      <c r="F69" s="149"/>
      <c r="G69" s="149"/>
      <c r="H69" s="149"/>
      <c r="I69" s="149"/>
      <c r="J69" s="149"/>
      <c r="K69" s="149"/>
      <c r="L69" s="149"/>
      <c r="M69" s="149"/>
      <c r="N69" s="149"/>
      <c r="O69" s="149"/>
      <c r="P69" s="149"/>
      <c r="Q69" s="149"/>
      <c r="R69" s="149"/>
      <c r="S69" s="150"/>
      <c r="T69" s="151" t="str">
        <f t="shared" si="5"/>
        <v/>
      </c>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47"/>
      <c r="BB69" s="147"/>
      <c r="BC69" s="147"/>
      <c r="BD69" s="147"/>
      <c r="BE69" s="152"/>
      <c r="BF69" s="152"/>
      <c r="BG69" s="152"/>
      <c r="BH69" s="152"/>
      <c r="BI69" s="152"/>
      <c r="BJ69" s="147"/>
      <c r="BK69" s="147"/>
      <c r="BL69" s="147"/>
      <c r="BM69" s="147"/>
      <c r="BN69" s="147"/>
      <c r="BO69" s="147"/>
      <c r="BP69" s="147"/>
      <c r="BQ69" s="147"/>
      <c r="BR69" s="147"/>
      <c r="BS69" s="147"/>
      <c r="BT69" s="147"/>
      <c r="BU69" s="147"/>
      <c r="BV69" s="147"/>
      <c r="BW69" s="147"/>
      <c r="BX69" s="148" t="str">
        <f t="shared" si="6"/>
        <v/>
      </c>
      <c r="BY69" s="149"/>
      <c r="BZ69" s="149"/>
      <c r="CA69" s="149"/>
      <c r="CB69" s="149"/>
      <c r="CC69" s="150"/>
      <c r="CD69" s="147" t="str">
        <f t="shared" si="2"/>
        <v/>
      </c>
      <c r="CE69" s="147"/>
      <c r="CF69" s="147"/>
      <c r="CG69" s="147"/>
      <c r="CH69" s="147"/>
      <c r="CI69" s="138" t="str">
        <f t="shared" si="3"/>
        <v/>
      </c>
      <c r="CJ69" s="139"/>
      <c r="CK69" s="139"/>
      <c r="CL69" s="139"/>
      <c r="CM69" s="139"/>
      <c r="CN69" s="139"/>
      <c r="CO69" s="139"/>
      <c r="CP69" s="140"/>
    </row>
    <row r="70" spans="1:94" ht="23.1" customHeight="1" x14ac:dyDescent="0.3">
      <c r="A70" s="148" t="str">
        <f t="shared" si="1"/>
        <v/>
      </c>
      <c r="B70" s="149"/>
      <c r="C70" s="149"/>
      <c r="D70" s="150"/>
      <c r="E70" s="148" t="str">
        <f t="shared" si="4"/>
        <v/>
      </c>
      <c r="F70" s="149"/>
      <c r="G70" s="149"/>
      <c r="H70" s="149"/>
      <c r="I70" s="149"/>
      <c r="J70" s="149"/>
      <c r="K70" s="149"/>
      <c r="L70" s="149"/>
      <c r="M70" s="149"/>
      <c r="N70" s="149"/>
      <c r="O70" s="149"/>
      <c r="P70" s="149"/>
      <c r="Q70" s="149"/>
      <c r="R70" s="149"/>
      <c r="S70" s="150"/>
      <c r="T70" s="151" t="str">
        <f t="shared" si="5"/>
        <v/>
      </c>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47"/>
      <c r="BB70" s="147"/>
      <c r="BC70" s="147"/>
      <c r="BD70" s="147"/>
      <c r="BE70" s="152"/>
      <c r="BF70" s="152"/>
      <c r="BG70" s="152"/>
      <c r="BH70" s="152"/>
      <c r="BI70" s="152"/>
      <c r="BJ70" s="147"/>
      <c r="BK70" s="147"/>
      <c r="BL70" s="147"/>
      <c r="BM70" s="147"/>
      <c r="BN70" s="147"/>
      <c r="BO70" s="147"/>
      <c r="BP70" s="147"/>
      <c r="BQ70" s="147"/>
      <c r="BR70" s="147"/>
      <c r="BS70" s="147"/>
      <c r="BT70" s="147"/>
      <c r="BU70" s="147"/>
      <c r="BV70" s="147"/>
      <c r="BW70" s="147"/>
      <c r="BX70" s="148" t="str">
        <f t="shared" si="6"/>
        <v/>
      </c>
      <c r="BY70" s="149"/>
      <c r="BZ70" s="149"/>
      <c r="CA70" s="149"/>
      <c r="CB70" s="149"/>
      <c r="CC70" s="150"/>
      <c r="CD70" s="147" t="str">
        <f t="shared" si="2"/>
        <v/>
      </c>
      <c r="CE70" s="147"/>
      <c r="CF70" s="147"/>
      <c r="CG70" s="147"/>
      <c r="CH70" s="147"/>
      <c r="CI70" s="138" t="str">
        <f t="shared" si="3"/>
        <v/>
      </c>
      <c r="CJ70" s="139"/>
      <c r="CK70" s="139"/>
      <c r="CL70" s="139"/>
      <c r="CM70" s="139"/>
      <c r="CN70" s="139"/>
      <c r="CO70" s="139"/>
      <c r="CP70" s="140"/>
    </row>
    <row r="71" spans="1:94" ht="23.1" customHeight="1" x14ac:dyDescent="0.3">
      <c r="A71" s="148" t="str">
        <f t="shared" si="1"/>
        <v/>
      </c>
      <c r="B71" s="149"/>
      <c r="C71" s="149"/>
      <c r="D71" s="150"/>
      <c r="E71" s="148" t="str">
        <f t="shared" si="4"/>
        <v/>
      </c>
      <c r="F71" s="149"/>
      <c r="G71" s="149"/>
      <c r="H71" s="149"/>
      <c r="I71" s="149"/>
      <c r="J71" s="149"/>
      <c r="K71" s="149"/>
      <c r="L71" s="149"/>
      <c r="M71" s="149"/>
      <c r="N71" s="149"/>
      <c r="O71" s="149"/>
      <c r="P71" s="149"/>
      <c r="Q71" s="149"/>
      <c r="R71" s="149"/>
      <c r="S71" s="150"/>
      <c r="T71" s="151" t="str">
        <f t="shared" si="5"/>
        <v/>
      </c>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47"/>
      <c r="BB71" s="147"/>
      <c r="BC71" s="147"/>
      <c r="BD71" s="147"/>
      <c r="BE71" s="152"/>
      <c r="BF71" s="152"/>
      <c r="BG71" s="152"/>
      <c r="BH71" s="152"/>
      <c r="BI71" s="152"/>
      <c r="BJ71" s="147"/>
      <c r="BK71" s="147"/>
      <c r="BL71" s="147"/>
      <c r="BM71" s="147"/>
      <c r="BN71" s="147"/>
      <c r="BO71" s="147"/>
      <c r="BP71" s="147"/>
      <c r="BQ71" s="147"/>
      <c r="BR71" s="147"/>
      <c r="BS71" s="147"/>
      <c r="BT71" s="147"/>
      <c r="BU71" s="147"/>
      <c r="BV71" s="147"/>
      <c r="BW71" s="147"/>
      <c r="BX71" s="148" t="str">
        <f t="shared" si="6"/>
        <v/>
      </c>
      <c r="BY71" s="149"/>
      <c r="BZ71" s="149"/>
      <c r="CA71" s="149"/>
      <c r="CB71" s="149"/>
      <c r="CC71" s="150"/>
      <c r="CD71" s="147" t="str">
        <f t="shared" si="2"/>
        <v/>
      </c>
      <c r="CE71" s="147"/>
      <c r="CF71" s="147"/>
      <c r="CG71" s="147"/>
      <c r="CH71" s="147"/>
      <c r="CI71" s="138" t="str">
        <f t="shared" si="3"/>
        <v/>
      </c>
      <c r="CJ71" s="139"/>
      <c r="CK71" s="139"/>
      <c r="CL71" s="139"/>
      <c r="CM71" s="139"/>
      <c r="CN71" s="139"/>
      <c r="CO71" s="139"/>
      <c r="CP71" s="140"/>
    </row>
    <row r="72" spans="1:94" ht="23.1" customHeight="1" x14ac:dyDescent="0.3">
      <c r="A72" s="148" t="str">
        <f t="shared" si="1"/>
        <v/>
      </c>
      <c r="B72" s="149"/>
      <c r="C72" s="149"/>
      <c r="D72" s="150"/>
      <c r="E72" s="148" t="str">
        <f t="shared" si="4"/>
        <v/>
      </c>
      <c r="F72" s="149"/>
      <c r="G72" s="149"/>
      <c r="H72" s="149"/>
      <c r="I72" s="149"/>
      <c r="J72" s="149"/>
      <c r="K72" s="149"/>
      <c r="L72" s="149"/>
      <c r="M72" s="149"/>
      <c r="N72" s="149"/>
      <c r="O72" s="149"/>
      <c r="P72" s="149"/>
      <c r="Q72" s="149"/>
      <c r="R72" s="149"/>
      <c r="S72" s="150"/>
      <c r="T72" s="151" t="str">
        <f t="shared" si="5"/>
        <v/>
      </c>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47"/>
      <c r="BB72" s="147"/>
      <c r="BC72" s="147"/>
      <c r="BD72" s="147"/>
      <c r="BE72" s="152"/>
      <c r="BF72" s="152"/>
      <c r="BG72" s="152"/>
      <c r="BH72" s="152"/>
      <c r="BI72" s="152"/>
      <c r="BJ72" s="147"/>
      <c r="BK72" s="147"/>
      <c r="BL72" s="147"/>
      <c r="BM72" s="147"/>
      <c r="BN72" s="147"/>
      <c r="BO72" s="147"/>
      <c r="BP72" s="147"/>
      <c r="BQ72" s="147"/>
      <c r="BR72" s="147"/>
      <c r="BS72" s="147"/>
      <c r="BT72" s="147"/>
      <c r="BU72" s="147"/>
      <c r="BV72" s="147"/>
      <c r="BW72" s="147"/>
      <c r="BX72" s="148" t="str">
        <f t="shared" si="6"/>
        <v/>
      </c>
      <c r="BY72" s="149"/>
      <c r="BZ72" s="149"/>
      <c r="CA72" s="149"/>
      <c r="CB72" s="149"/>
      <c r="CC72" s="150"/>
      <c r="CD72" s="147" t="str">
        <f t="shared" si="2"/>
        <v/>
      </c>
      <c r="CE72" s="147"/>
      <c r="CF72" s="147"/>
      <c r="CG72" s="147"/>
      <c r="CH72" s="147"/>
      <c r="CI72" s="138" t="str">
        <f t="shared" si="3"/>
        <v/>
      </c>
      <c r="CJ72" s="139"/>
      <c r="CK72" s="139"/>
      <c r="CL72" s="139"/>
      <c r="CM72" s="139"/>
      <c r="CN72" s="139"/>
      <c r="CO72" s="139"/>
      <c r="CP72" s="140"/>
    </row>
    <row r="73" spans="1:94" ht="23.1" customHeight="1" x14ac:dyDescent="0.3">
      <c r="A73" s="148" t="str">
        <f t="shared" si="1"/>
        <v/>
      </c>
      <c r="B73" s="149"/>
      <c r="C73" s="149"/>
      <c r="D73" s="150"/>
      <c r="E73" s="148" t="str">
        <f t="shared" si="4"/>
        <v/>
      </c>
      <c r="F73" s="149"/>
      <c r="G73" s="149"/>
      <c r="H73" s="149"/>
      <c r="I73" s="149"/>
      <c r="J73" s="149"/>
      <c r="K73" s="149"/>
      <c r="L73" s="149"/>
      <c r="M73" s="149"/>
      <c r="N73" s="149"/>
      <c r="O73" s="149"/>
      <c r="P73" s="149"/>
      <c r="Q73" s="149"/>
      <c r="R73" s="149"/>
      <c r="S73" s="150"/>
      <c r="T73" s="151" t="str">
        <f t="shared" si="5"/>
        <v/>
      </c>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47"/>
      <c r="BB73" s="147"/>
      <c r="BC73" s="147"/>
      <c r="BD73" s="147"/>
      <c r="BE73" s="152"/>
      <c r="BF73" s="152"/>
      <c r="BG73" s="152"/>
      <c r="BH73" s="152"/>
      <c r="BI73" s="152"/>
      <c r="BJ73" s="147"/>
      <c r="BK73" s="147"/>
      <c r="BL73" s="147"/>
      <c r="BM73" s="147"/>
      <c r="BN73" s="147"/>
      <c r="BO73" s="147"/>
      <c r="BP73" s="147"/>
      <c r="BQ73" s="147"/>
      <c r="BR73" s="147"/>
      <c r="BS73" s="147"/>
      <c r="BT73" s="147"/>
      <c r="BU73" s="147"/>
      <c r="BV73" s="147"/>
      <c r="BW73" s="147"/>
      <c r="BX73" s="148" t="str">
        <f t="shared" si="6"/>
        <v/>
      </c>
      <c r="BY73" s="149"/>
      <c r="BZ73" s="149"/>
      <c r="CA73" s="149"/>
      <c r="CB73" s="149"/>
      <c r="CC73" s="150"/>
      <c r="CD73" s="147" t="str">
        <f t="shared" si="2"/>
        <v/>
      </c>
      <c r="CE73" s="147"/>
      <c r="CF73" s="147"/>
      <c r="CG73" s="147"/>
      <c r="CH73" s="147"/>
      <c r="CI73" s="138" t="str">
        <f t="shared" si="3"/>
        <v/>
      </c>
      <c r="CJ73" s="139"/>
      <c r="CK73" s="139"/>
      <c r="CL73" s="139"/>
      <c r="CM73" s="139"/>
      <c r="CN73" s="139"/>
      <c r="CO73" s="139"/>
      <c r="CP73" s="140"/>
    </row>
    <row r="74" spans="1:94" ht="21.95" customHeight="1" x14ac:dyDescent="0.3">
      <c r="A74" s="148" t="str">
        <f t="shared" si="1"/>
        <v/>
      </c>
      <c r="B74" s="149"/>
      <c r="C74" s="149"/>
      <c r="D74" s="150"/>
      <c r="E74" s="148" t="str">
        <f t="shared" si="4"/>
        <v/>
      </c>
      <c r="F74" s="149"/>
      <c r="G74" s="149"/>
      <c r="H74" s="149"/>
      <c r="I74" s="149"/>
      <c r="J74" s="149"/>
      <c r="K74" s="149"/>
      <c r="L74" s="149"/>
      <c r="M74" s="149"/>
      <c r="N74" s="149"/>
      <c r="O74" s="149"/>
      <c r="P74" s="149"/>
      <c r="Q74" s="149"/>
      <c r="R74" s="149"/>
      <c r="S74" s="150"/>
      <c r="T74" s="151" t="str">
        <f t="shared" si="5"/>
        <v/>
      </c>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47"/>
      <c r="BB74" s="147"/>
      <c r="BC74" s="147"/>
      <c r="BD74" s="147"/>
      <c r="BE74" s="152"/>
      <c r="BF74" s="152"/>
      <c r="BG74" s="152"/>
      <c r="BH74" s="152"/>
      <c r="BI74" s="152"/>
      <c r="BJ74" s="147"/>
      <c r="BK74" s="147"/>
      <c r="BL74" s="147"/>
      <c r="BM74" s="147"/>
      <c r="BN74" s="147"/>
      <c r="BO74" s="147"/>
      <c r="BP74" s="147"/>
      <c r="BQ74" s="147"/>
      <c r="BR74" s="147"/>
      <c r="BS74" s="147"/>
      <c r="BT74" s="147"/>
      <c r="BU74" s="147"/>
      <c r="BV74" s="147"/>
      <c r="BW74" s="147"/>
      <c r="BX74" s="148" t="str">
        <f t="shared" si="6"/>
        <v/>
      </c>
      <c r="BY74" s="149"/>
      <c r="BZ74" s="149"/>
      <c r="CA74" s="149"/>
      <c r="CB74" s="149"/>
      <c r="CC74" s="150"/>
      <c r="CD74" s="147" t="str">
        <f t="shared" si="2"/>
        <v/>
      </c>
      <c r="CE74" s="147"/>
      <c r="CF74" s="147"/>
      <c r="CG74" s="147"/>
      <c r="CH74" s="147"/>
      <c r="CI74" s="138" t="str">
        <f t="shared" si="3"/>
        <v/>
      </c>
      <c r="CJ74" s="139"/>
      <c r="CK74" s="139"/>
      <c r="CL74" s="139"/>
      <c r="CM74" s="139"/>
      <c r="CN74" s="139"/>
      <c r="CO74" s="139"/>
      <c r="CP74" s="140"/>
    </row>
    <row r="75" spans="1:94" ht="20.100000000000001" customHeight="1" x14ac:dyDescent="0.3">
      <c r="A75" s="5"/>
      <c r="B75" s="5"/>
      <c r="C75" s="5"/>
      <c r="D75" s="5"/>
      <c r="E75" s="5"/>
      <c r="F75" s="5"/>
      <c r="G75" s="5"/>
      <c r="H75" s="5"/>
      <c r="I75" s="5"/>
      <c r="J75" s="5"/>
      <c r="K75" s="5"/>
      <c r="L75" s="5"/>
      <c r="M75" s="5"/>
      <c r="N75" s="5"/>
      <c r="O75" s="5"/>
      <c r="P75" s="5"/>
      <c r="Q75" s="5"/>
      <c r="R75" s="5"/>
      <c r="S75" s="5"/>
      <c r="T75" s="5"/>
      <c r="U75" s="5"/>
      <c r="V75" s="5"/>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141" t="s">
        <v>15</v>
      </c>
      <c r="CE75" s="142"/>
      <c r="CF75" s="142"/>
      <c r="CG75" s="142"/>
      <c r="CH75" s="143"/>
      <c r="CI75" s="144">
        <f>SUMIF(diferencia,"&gt;0",diferencia)</f>
        <v>0</v>
      </c>
      <c r="CJ75" s="145"/>
      <c r="CK75" s="145"/>
      <c r="CL75" s="145"/>
      <c r="CM75" s="145"/>
      <c r="CN75" s="145"/>
      <c r="CO75" s="145"/>
      <c r="CP75" s="146"/>
    </row>
    <row r="76" spans="1:94" ht="18" customHeight="1" x14ac:dyDescent="0.3">
      <c r="A76" s="128" t="s">
        <v>64</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9"/>
      <c r="CE76" s="129"/>
      <c r="CF76" s="129"/>
      <c r="CG76" s="129"/>
      <c r="CH76" s="129"/>
      <c r="CI76" s="129"/>
      <c r="CJ76" s="129"/>
      <c r="CK76" s="129"/>
      <c r="CL76" s="129"/>
      <c r="CM76" s="129"/>
      <c r="CN76" s="129"/>
      <c r="CO76" s="129"/>
      <c r="CP76" s="129"/>
    </row>
    <row r="77" spans="1:94" ht="14.1" customHeight="1" x14ac:dyDescent="0.3">
      <c r="A77" s="130" t="s">
        <v>50</v>
      </c>
      <c r="B77" s="131"/>
      <c r="C77" s="131"/>
      <c r="D77" s="132"/>
      <c r="E77" s="136" t="s">
        <v>51</v>
      </c>
      <c r="F77" s="136"/>
      <c r="G77" s="136"/>
      <c r="H77" s="136"/>
      <c r="I77" s="136"/>
      <c r="J77" s="136"/>
      <c r="K77" s="136"/>
      <c r="L77" s="136"/>
      <c r="M77" s="136"/>
      <c r="N77" s="136"/>
      <c r="O77" s="136"/>
      <c r="P77" s="136"/>
      <c r="Q77" s="136"/>
      <c r="R77" s="136"/>
      <c r="S77" s="136"/>
      <c r="T77" s="136"/>
      <c r="U77" s="136"/>
      <c r="V77" s="136"/>
      <c r="W77" s="130" t="s">
        <v>52</v>
      </c>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2"/>
      <c r="CI77" s="136" t="s">
        <v>65</v>
      </c>
      <c r="CJ77" s="136"/>
      <c r="CK77" s="136"/>
      <c r="CL77" s="136"/>
      <c r="CM77" s="136"/>
      <c r="CN77" s="136"/>
      <c r="CO77" s="136"/>
      <c r="CP77" s="136"/>
    </row>
    <row r="78" spans="1:94" ht="14.1" customHeight="1" x14ac:dyDescent="0.3">
      <c r="A78" s="133"/>
      <c r="B78" s="134"/>
      <c r="C78" s="134"/>
      <c r="D78" s="135"/>
      <c r="E78" s="137"/>
      <c r="F78" s="137"/>
      <c r="G78" s="137"/>
      <c r="H78" s="137"/>
      <c r="I78" s="137"/>
      <c r="J78" s="137"/>
      <c r="K78" s="137"/>
      <c r="L78" s="137"/>
      <c r="M78" s="137"/>
      <c r="N78" s="137"/>
      <c r="O78" s="137"/>
      <c r="P78" s="137"/>
      <c r="Q78" s="137"/>
      <c r="R78" s="137"/>
      <c r="S78" s="137"/>
      <c r="T78" s="137"/>
      <c r="U78" s="137"/>
      <c r="V78" s="137"/>
      <c r="W78" s="133"/>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5"/>
      <c r="CI78" s="137"/>
      <c r="CJ78" s="137"/>
      <c r="CK78" s="137"/>
      <c r="CL78" s="137"/>
      <c r="CM78" s="137"/>
      <c r="CN78" s="137"/>
      <c r="CO78" s="137"/>
      <c r="CP78" s="137"/>
    </row>
    <row r="79" spans="1:94" ht="23.1" customHeight="1" x14ac:dyDescent="0.3">
      <c r="A79" s="125"/>
      <c r="B79" s="125"/>
      <c r="C79" s="125"/>
      <c r="D79" s="125"/>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7"/>
      <c r="CJ79" s="127"/>
      <c r="CK79" s="127"/>
      <c r="CL79" s="127"/>
      <c r="CM79" s="127"/>
      <c r="CN79" s="127"/>
      <c r="CO79" s="127"/>
      <c r="CP79" s="127"/>
    </row>
    <row r="80" spans="1:94" ht="23.1" customHeight="1" x14ac:dyDescent="0.3">
      <c r="A80" s="125"/>
      <c r="B80" s="125"/>
      <c r="C80" s="125"/>
      <c r="D80" s="125"/>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7"/>
      <c r="CJ80" s="127"/>
      <c r="CK80" s="127"/>
      <c r="CL80" s="127"/>
      <c r="CM80" s="127"/>
      <c r="CN80" s="127"/>
      <c r="CO80" s="127"/>
      <c r="CP80" s="127"/>
    </row>
    <row r="81" spans="1:94" ht="23.1" customHeight="1" x14ac:dyDescent="0.3">
      <c r="A81" s="125"/>
      <c r="B81" s="125"/>
      <c r="C81" s="125"/>
      <c r="D81" s="125"/>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7"/>
      <c r="CJ81" s="127"/>
      <c r="CK81" s="127"/>
      <c r="CL81" s="127"/>
      <c r="CM81" s="127"/>
      <c r="CN81" s="127"/>
      <c r="CO81" s="127"/>
      <c r="CP81" s="127"/>
    </row>
    <row r="82" spans="1:94" ht="23.1" customHeight="1" x14ac:dyDescent="0.3">
      <c r="A82" s="125"/>
      <c r="B82" s="125"/>
      <c r="C82" s="125"/>
      <c r="D82" s="125"/>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7"/>
      <c r="CJ82" s="127"/>
      <c r="CK82" s="127"/>
      <c r="CL82" s="127"/>
      <c r="CM82" s="127"/>
      <c r="CN82" s="127"/>
      <c r="CO82" s="127"/>
      <c r="CP82" s="127"/>
    </row>
    <row r="83" spans="1:94" ht="23.1" customHeight="1" x14ac:dyDescent="0.3">
      <c r="A83" s="125"/>
      <c r="B83" s="125"/>
      <c r="C83" s="125"/>
      <c r="D83" s="125"/>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7"/>
      <c r="CJ83" s="127"/>
      <c r="CK83" s="127"/>
      <c r="CL83" s="127"/>
      <c r="CM83" s="127"/>
      <c r="CN83" s="127"/>
      <c r="CO83" s="127"/>
      <c r="CP83" s="127"/>
    </row>
    <row r="84" spans="1:94" ht="23.1" customHeight="1" x14ac:dyDescent="0.3">
      <c r="A84" s="125"/>
      <c r="B84" s="125"/>
      <c r="C84" s="125"/>
      <c r="D84" s="125"/>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26"/>
      <c r="CF84" s="126"/>
      <c r="CG84" s="126"/>
      <c r="CH84" s="126"/>
      <c r="CI84" s="127"/>
      <c r="CJ84" s="127"/>
      <c r="CK84" s="127"/>
      <c r="CL84" s="127"/>
      <c r="CM84" s="127"/>
      <c r="CN84" s="127"/>
      <c r="CO84" s="127"/>
      <c r="CP84" s="127"/>
    </row>
    <row r="85" spans="1:94" ht="23.1" customHeight="1" x14ac:dyDescent="0.3">
      <c r="A85" s="125"/>
      <c r="B85" s="125"/>
      <c r="C85" s="125"/>
      <c r="D85" s="125"/>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c r="CE85" s="126"/>
      <c r="CF85" s="126"/>
      <c r="CG85" s="126"/>
      <c r="CH85" s="126"/>
      <c r="CI85" s="127"/>
      <c r="CJ85" s="127"/>
      <c r="CK85" s="127"/>
      <c r="CL85" s="127"/>
      <c r="CM85" s="127"/>
      <c r="CN85" s="127"/>
      <c r="CO85" s="127"/>
      <c r="CP85" s="127"/>
    </row>
    <row r="86" spans="1:94" ht="23.1" customHeight="1" x14ac:dyDescent="0.3">
      <c r="A86" s="125"/>
      <c r="B86" s="125"/>
      <c r="C86" s="125"/>
      <c r="D86" s="125"/>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7"/>
      <c r="CJ86" s="127"/>
      <c r="CK86" s="127"/>
      <c r="CL86" s="127"/>
      <c r="CM86" s="127"/>
      <c r="CN86" s="127"/>
      <c r="CO86" s="127"/>
      <c r="CP86" s="127"/>
    </row>
    <row r="87" spans="1:94" ht="23.1" customHeight="1" x14ac:dyDescent="0.3">
      <c r="A87" s="125"/>
      <c r="B87" s="125"/>
      <c r="C87" s="125"/>
      <c r="D87" s="125"/>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c r="CE87" s="126"/>
      <c r="CF87" s="126"/>
      <c r="CG87" s="126"/>
      <c r="CH87" s="126"/>
      <c r="CI87" s="127"/>
      <c r="CJ87" s="127"/>
      <c r="CK87" s="127"/>
      <c r="CL87" s="127"/>
      <c r="CM87" s="127"/>
      <c r="CN87" s="127"/>
      <c r="CO87" s="127"/>
      <c r="CP87" s="127"/>
    </row>
    <row r="88" spans="1:94" ht="23.1" customHeight="1" x14ac:dyDescent="0.3">
      <c r="A88" s="125"/>
      <c r="B88" s="125"/>
      <c r="C88" s="125"/>
      <c r="D88" s="125"/>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7"/>
      <c r="CJ88" s="127"/>
      <c r="CK88" s="127"/>
      <c r="CL88" s="127"/>
      <c r="CM88" s="127"/>
      <c r="CN88" s="127"/>
      <c r="CO88" s="127"/>
      <c r="CP88" s="127"/>
    </row>
    <row r="89" spans="1:94" ht="23.1" customHeight="1" x14ac:dyDescent="0.3">
      <c r="A89" s="125"/>
      <c r="B89" s="125"/>
      <c r="C89" s="125"/>
      <c r="D89" s="125"/>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7"/>
      <c r="CJ89" s="127"/>
      <c r="CK89" s="127"/>
      <c r="CL89" s="127"/>
      <c r="CM89" s="127"/>
      <c r="CN89" s="127"/>
      <c r="CO89" s="127"/>
      <c r="CP89" s="127"/>
    </row>
    <row r="90" spans="1:94" ht="23.1" customHeight="1" x14ac:dyDescent="0.3">
      <c r="A90" s="125"/>
      <c r="B90" s="125"/>
      <c r="C90" s="125"/>
      <c r="D90" s="125"/>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7"/>
      <c r="CJ90" s="127"/>
      <c r="CK90" s="127"/>
      <c r="CL90" s="127"/>
      <c r="CM90" s="127"/>
      <c r="CN90" s="127"/>
      <c r="CO90" s="127"/>
      <c r="CP90" s="127"/>
    </row>
    <row r="91" spans="1:94" ht="23.1" customHeight="1" x14ac:dyDescent="0.3">
      <c r="A91" s="125"/>
      <c r="B91" s="125"/>
      <c r="C91" s="125"/>
      <c r="D91" s="125"/>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c r="CB91" s="126"/>
      <c r="CC91" s="126"/>
      <c r="CD91" s="126"/>
      <c r="CE91" s="126"/>
      <c r="CF91" s="126"/>
      <c r="CG91" s="126"/>
      <c r="CH91" s="126"/>
      <c r="CI91" s="127"/>
      <c r="CJ91" s="127"/>
      <c r="CK91" s="127"/>
      <c r="CL91" s="127"/>
      <c r="CM91" s="127"/>
      <c r="CN91" s="127"/>
      <c r="CO91" s="127"/>
      <c r="CP91" s="127"/>
    </row>
    <row r="92" spans="1:94" ht="23.1" customHeight="1" x14ac:dyDescent="0.3">
      <c r="A92" s="125"/>
      <c r="B92" s="125"/>
      <c r="C92" s="125"/>
      <c r="D92" s="125"/>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7"/>
      <c r="CJ92" s="127"/>
      <c r="CK92" s="127"/>
      <c r="CL92" s="127"/>
      <c r="CM92" s="127"/>
      <c r="CN92" s="127"/>
      <c r="CO92" s="127"/>
      <c r="CP92" s="127"/>
    </row>
    <row r="93" spans="1:94" ht="23.1" customHeight="1" x14ac:dyDescent="0.3">
      <c r="A93" s="125"/>
      <c r="B93" s="125"/>
      <c r="C93" s="125"/>
      <c r="D93" s="125"/>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7"/>
      <c r="CJ93" s="127"/>
      <c r="CK93" s="127"/>
      <c r="CL93" s="127"/>
      <c r="CM93" s="127"/>
      <c r="CN93" s="127"/>
      <c r="CO93" s="127"/>
      <c r="CP93" s="127"/>
    </row>
    <row r="94" spans="1:94" ht="23.1" customHeight="1" x14ac:dyDescent="0.3">
      <c r="A94" s="117" t="s">
        <v>66</v>
      </c>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row>
    <row r="95" spans="1:94" ht="23.1" customHeight="1" x14ac:dyDescent="0.3">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20"/>
    </row>
    <row r="96" spans="1:94" ht="23.1" customHeight="1" x14ac:dyDescent="0.3">
      <c r="A96" s="121"/>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3"/>
    </row>
    <row r="97" spans="1:94" ht="23.1" customHeight="1" x14ac:dyDescent="0.3">
      <c r="A97" s="121"/>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3"/>
    </row>
    <row r="98" spans="1:94" ht="23.1" customHeight="1" x14ac:dyDescent="0.3">
      <c r="A98" s="121"/>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3"/>
    </row>
    <row r="99" spans="1:94" ht="23.1" customHeight="1" x14ac:dyDescent="0.3">
      <c r="A99" s="121"/>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3"/>
    </row>
    <row r="100" spans="1:94" ht="23.1" customHeight="1" x14ac:dyDescent="0.3">
      <c r="A100" s="121"/>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3"/>
    </row>
    <row r="101" spans="1:94" ht="23.1" customHeight="1" x14ac:dyDescent="0.3">
      <c r="A101" s="121"/>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3"/>
    </row>
    <row r="102" spans="1:94" ht="23.1" customHeight="1" x14ac:dyDescent="0.3">
      <c r="A102" s="121"/>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3"/>
    </row>
    <row r="103" spans="1:94" ht="23.1" customHeight="1" x14ac:dyDescent="0.3">
      <c r="A103" s="121"/>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3"/>
    </row>
    <row r="104" spans="1:94" ht="23.1" customHeight="1" x14ac:dyDescent="0.3">
      <c r="A104" s="121"/>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3"/>
    </row>
    <row r="105" spans="1:94" ht="23.1" customHeight="1" x14ac:dyDescent="0.3">
      <c r="A105" s="1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3"/>
    </row>
    <row r="106" spans="1:94" ht="23.1" customHeight="1" x14ac:dyDescent="0.3">
      <c r="A106" s="121"/>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3"/>
    </row>
    <row r="107" spans="1:94" ht="23.1" customHeight="1" x14ac:dyDescent="0.3">
      <c r="A107" s="121"/>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3"/>
    </row>
    <row r="108" spans="1:94" ht="23.1" customHeight="1" x14ac:dyDescent="0.3">
      <c r="A108" s="121"/>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3"/>
    </row>
    <row r="109" spans="1:94" ht="23.1" customHeight="1" x14ac:dyDescent="0.3">
      <c r="A109" s="12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3"/>
    </row>
    <row r="110" spans="1:94" ht="23.1" customHeight="1" x14ac:dyDescent="0.3">
      <c r="A110" s="121"/>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3"/>
    </row>
    <row r="111" spans="1:94" ht="23.1" customHeight="1" x14ac:dyDescent="0.3">
      <c r="A111" s="121"/>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3"/>
    </row>
    <row r="112" spans="1:94" ht="23.1" customHeight="1" x14ac:dyDescent="0.3">
      <c r="A112" s="121"/>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3"/>
    </row>
    <row r="113" spans="1:94" ht="23.1" customHeight="1" x14ac:dyDescent="0.3">
      <c r="A113" s="121"/>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3"/>
    </row>
    <row r="114" spans="1:94" ht="23.1" customHeight="1" x14ac:dyDescent="0.3">
      <c r="A114" s="121"/>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3"/>
    </row>
    <row r="115" spans="1:94" ht="23.1" customHeight="1" x14ac:dyDescent="0.3">
      <c r="A115" s="121"/>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3"/>
    </row>
    <row r="116" spans="1:94" ht="23.1" customHeight="1" x14ac:dyDescent="0.3">
      <c r="A116" s="121"/>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3"/>
    </row>
    <row r="117" spans="1:94" ht="23.1" customHeight="1" x14ac:dyDescent="0.3">
      <c r="A117" s="12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3"/>
    </row>
    <row r="118" spans="1:94" ht="23.1" customHeight="1" x14ac:dyDescent="0.3">
      <c r="A118" s="121"/>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3"/>
    </row>
    <row r="119" spans="1:94" ht="23.1" customHeight="1" x14ac:dyDescent="0.3">
      <c r="A119" s="121"/>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3"/>
    </row>
    <row r="120" spans="1:94" ht="23.1" customHeight="1" x14ac:dyDescent="0.3">
      <c r="A120" s="121"/>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3"/>
    </row>
    <row r="121" spans="1:94" ht="23.1" customHeight="1" x14ac:dyDescent="0.3">
      <c r="A121" s="121"/>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3"/>
    </row>
    <row r="122" spans="1:94" ht="23.1" customHeight="1" x14ac:dyDescent="0.3">
      <c r="A122" s="121"/>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3"/>
    </row>
    <row r="123" spans="1:94" ht="23.1" customHeight="1" x14ac:dyDescent="0.3">
      <c r="A123" s="121"/>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3"/>
    </row>
    <row r="124" spans="1:94" ht="23.1" customHeight="1" x14ac:dyDescent="0.3">
      <c r="A124" s="121"/>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3"/>
    </row>
    <row r="125" spans="1:94" s="50" customFormat="1" ht="17.25" x14ac:dyDescent="0.25">
      <c r="A125" s="124" t="s">
        <v>67</v>
      </c>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c r="BY125" s="124"/>
      <c r="BZ125" s="124"/>
      <c r="CA125" s="124"/>
      <c r="CB125" s="124"/>
      <c r="CC125" s="124"/>
      <c r="CD125" s="124"/>
      <c r="CE125" s="124"/>
      <c r="CF125" s="124"/>
      <c r="CG125" s="124"/>
      <c r="CH125" s="124"/>
      <c r="CI125" s="124"/>
      <c r="CJ125" s="124"/>
      <c r="CK125" s="124"/>
      <c r="CL125" s="124"/>
      <c r="CM125" s="124"/>
      <c r="CN125" s="124"/>
      <c r="CO125" s="124"/>
      <c r="CP125" s="124"/>
    </row>
    <row r="126" spans="1:94" s="50" customForma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row>
    <row r="127" spans="1:94" s="50" customFormat="1" ht="15" customHeight="1" x14ac:dyDescent="0.3">
      <c r="A127" s="108" t="s">
        <v>68</v>
      </c>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10"/>
      <c r="AU127" s="1"/>
      <c r="AV127" s="1"/>
      <c r="AW127" s="108" t="s">
        <v>68</v>
      </c>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10"/>
    </row>
    <row r="128" spans="1:94" s="50" customFormat="1" ht="17.25" customHeight="1" x14ac:dyDescent="0.3">
      <c r="A128" s="111"/>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3"/>
      <c r="AU128" s="1"/>
      <c r="AV128" s="1"/>
      <c r="AW128" s="111"/>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3"/>
    </row>
    <row r="129" spans="1:94" s="50" customFormat="1" ht="17.25" customHeight="1" x14ac:dyDescent="0.3">
      <c r="A129" s="111"/>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3"/>
      <c r="AU129" s="1"/>
      <c r="AV129" s="1"/>
      <c r="AW129" s="111"/>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3"/>
    </row>
    <row r="130" spans="1:94" s="50" customFormat="1" ht="17.25" customHeight="1" x14ac:dyDescent="0.3">
      <c r="A130" s="111"/>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3"/>
      <c r="AU130" s="1"/>
      <c r="AV130" s="1"/>
      <c r="AW130" s="111"/>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c r="BY130" s="112"/>
      <c r="BZ130" s="112"/>
      <c r="CA130" s="112"/>
      <c r="CB130" s="112"/>
      <c r="CC130" s="112"/>
      <c r="CD130" s="112"/>
      <c r="CE130" s="112"/>
      <c r="CF130" s="112"/>
      <c r="CG130" s="112"/>
      <c r="CH130" s="112"/>
      <c r="CI130" s="112"/>
      <c r="CJ130" s="112"/>
      <c r="CK130" s="112"/>
      <c r="CL130" s="112"/>
      <c r="CM130" s="112"/>
      <c r="CN130" s="112"/>
      <c r="CO130" s="112"/>
      <c r="CP130" s="113"/>
    </row>
    <row r="131" spans="1:94" s="50" customFormat="1" ht="17.25" customHeight="1" x14ac:dyDescent="0.3">
      <c r="A131" s="111"/>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3"/>
      <c r="AU131" s="1"/>
      <c r="AV131" s="1"/>
      <c r="AW131" s="111"/>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c r="CI131" s="112"/>
      <c r="CJ131" s="112"/>
      <c r="CK131" s="112"/>
      <c r="CL131" s="112"/>
      <c r="CM131" s="112"/>
      <c r="CN131" s="112"/>
      <c r="CO131" s="112"/>
      <c r="CP131" s="113"/>
    </row>
    <row r="132" spans="1:94" s="50" customFormat="1" ht="17.25" customHeight="1" x14ac:dyDescent="0.3">
      <c r="A132" s="111"/>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3"/>
      <c r="AU132" s="1"/>
      <c r="AV132" s="1"/>
      <c r="AW132" s="111"/>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3"/>
    </row>
    <row r="133" spans="1:94" s="50" customFormat="1" ht="17.25" customHeight="1" x14ac:dyDescent="0.3">
      <c r="A133" s="111"/>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3"/>
      <c r="AU133" s="1"/>
      <c r="AV133" s="1"/>
      <c r="AW133" s="111"/>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3"/>
    </row>
    <row r="134" spans="1:94" s="50" customFormat="1" ht="17.25" customHeight="1" x14ac:dyDescent="0.3">
      <c r="A134" s="111"/>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3"/>
      <c r="AU134" s="1"/>
      <c r="AV134" s="1"/>
      <c r="AW134" s="111"/>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3"/>
    </row>
    <row r="135" spans="1:94" s="50" customFormat="1" ht="17.25" customHeight="1" x14ac:dyDescent="0.3">
      <c r="A135" s="111"/>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3"/>
      <c r="AU135" s="1"/>
      <c r="AV135" s="1"/>
      <c r="AW135" s="111"/>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3"/>
    </row>
    <row r="136" spans="1:94" s="50" customFormat="1" ht="17.25" customHeight="1" x14ac:dyDescent="0.3">
      <c r="A136" s="111"/>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3"/>
      <c r="AU136" s="1"/>
      <c r="AV136" s="1"/>
      <c r="AW136" s="111"/>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3"/>
    </row>
    <row r="137" spans="1:94" s="50" customFormat="1" ht="17.25" customHeight="1" x14ac:dyDescent="0.3">
      <c r="A137" s="111"/>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3"/>
      <c r="AU137" s="1"/>
      <c r="AV137" s="1"/>
      <c r="AW137" s="111"/>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3"/>
    </row>
    <row r="138" spans="1:94" s="50" customFormat="1" ht="17.25" customHeight="1" x14ac:dyDescent="0.3">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3"/>
      <c r="AU138" s="1"/>
      <c r="AV138" s="1"/>
      <c r="AW138" s="111"/>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3"/>
    </row>
    <row r="139" spans="1:94" s="50" customFormat="1" ht="17.25" customHeight="1" x14ac:dyDescent="0.3">
      <c r="A139" s="111"/>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3"/>
      <c r="AU139" s="1"/>
      <c r="AV139" s="1"/>
      <c r="AW139" s="111"/>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3"/>
    </row>
    <row r="140" spans="1:94" s="50" customFormat="1" ht="17.25" customHeight="1" x14ac:dyDescent="0.3">
      <c r="A140" s="111"/>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3"/>
      <c r="AU140" s="1"/>
      <c r="AV140" s="1"/>
      <c r="AW140" s="111"/>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3"/>
    </row>
    <row r="141" spans="1:94" s="50" customFormat="1" ht="17.25" customHeight="1" x14ac:dyDescent="0.3">
      <c r="A141" s="111"/>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3"/>
      <c r="AU141" s="1"/>
      <c r="AV141" s="1"/>
      <c r="AW141" s="111"/>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3"/>
    </row>
    <row r="142" spans="1:94" s="50" customFormat="1" ht="17.25" customHeight="1" x14ac:dyDescent="0.3">
      <c r="A142" s="111"/>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3"/>
      <c r="AU142" s="1"/>
      <c r="AV142" s="1"/>
      <c r="AW142" s="111"/>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3"/>
    </row>
    <row r="143" spans="1:94" s="50" customFormat="1" ht="17.25" customHeight="1" x14ac:dyDescent="0.3">
      <c r="A143" s="111"/>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3"/>
      <c r="AU143" s="1"/>
      <c r="AV143" s="1"/>
      <c r="AW143" s="111"/>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3"/>
    </row>
    <row r="144" spans="1:94" s="50" customFormat="1" ht="17.25" customHeight="1" x14ac:dyDescent="0.3">
      <c r="A144" s="114"/>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6"/>
      <c r="AU144" s="1"/>
      <c r="AV144" s="1"/>
      <c r="AW144" s="114"/>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6"/>
    </row>
    <row r="145" spans="1:94" s="50" customFormat="1" ht="17.25" customHeight="1" x14ac:dyDescent="0.3">
      <c r="A145" s="81" t="s">
        <v>69</v>
      </c>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1"/>
      <c r="AV145" s="1"/>
      <c r="AW145" s="81" t="s">
        <v>69</v>
      </c>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row>
    <row r="146" spans="1:94" s="50" customFormat="1" ht="15" customHeight="1" x14ac:dyDescent="0.3">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1"/>
      <c r="AV146" s="1"/>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row>
    <row r="147" spans="1:94" s="50" customFormat="1" ht="15" customHeight="1" x14ac:dyDescent="0.3">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1"/>
      <c r="AV147" s="1"/>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row>
    <row r="148" spans="1:94" s="50" customFormat="1" ht="15" customHeight="1" x14ac:dyDescent="0.3">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1"/>
      <c r="AV148" s="1"/>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row>
    <row r="149" spans="1:94" s="50" customForma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row>
    <row r="150" spans="1:94" s="50" customFormat="1" ht="15" customHeight="1" x14ac:dyDescent="0.3">
      <c r="A150" s="108" t="s">
        <v>68</v>
      </c>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10"/>
      <c r="AU150" s="1"/>
      <c r="AV150" s="1"/>
      <c r="AW150" s="108" t="s">
        <v>68</v>
      </c>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10"/>
    </row>
    <row r="151" spans="1:94" s="50" customFormat="1" ht="17.25" customHeight="1" x14ac:dyDescent="0.3">
      <c r="A151" s="111"/>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3"/>
      <c r="AU151" s="1"/>
      <c r="AV151" s="1"/>
      <c r="AW151" s="111"/>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3"/>
    </row>
    <row r="152" spans="1:94" s="50" customFormat="1" ht="17.25" customHeight="1" x14ac:dyDescent="0.3">
      <c r="A152" s="111"/>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3"/>
      <c r="AU152" s="1"/>
      <c r="AV152" s="1"/>
      <c r="AW152" s="111"/>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3"/>
    </row>
    <row r="153" spans="1:94" s="50" customFormat="1" ht="17.25" customHeight="1" x14ac:dyDescent="0.3">
      <c r="A153" s="111"/>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3"/>
      <c r="AU153" s="1"/>
      <c r="AV153" s="1"/>
      <c r="AW153" s="111"/>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3"/>
    </row>
    <row r="154" spans="1:94" s="50" customFormat="1" ht="17.25" customHeight="1" x14ac:dyDescent="0.3">
      <c r="A154" s="111"/>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3"/>
      <c r="AU154" s="1"/>
      <c r="AV154" s="1"/>
      <c r="AW154" s="111"/>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3"/>
    </row>
    <row r="155" spans="1:94" s="50" customFormat="1" ht="17.25" customHeight="1" x14ac:dyDescent="0.3">
      <c r="A155" s="111"/>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3"/>
      <c r="AU155" s="1"/>
      <c r="AV155" s="1"/>
      <c r="AW155" s="111"/>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3"/>
    </row>
    <row r="156" spans="1:94" s="50" customFormat="1" ht="17.25" customHeight="1" x14ac:dyDescent="0.3">
      <c r="A156" s="111"/>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3"/>
      <c r="AU156" s="1"/>
      <c r="AV156" s="1"/>
      <c r="AW156" s="111"/>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3"/>
    </row>
    <row r="157" spans="1:94" s="50" customFormat="1" ht="17.25" customHeight="1" x14ac:dyDescent="0.3">
      <c r="A157" s="111"/>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3"/>
      <c r="AU157" s="1"/>
      <c r="AV157" s="1"/>
      <c r="AW157" s="111"/>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3"/>
    </row>
    <row r="158" spans="1:94" s="50" customFormat="1" ht="17.25" customHeight="1" x14ac:dyDescent="0.3">
      <c r="A158" s="111"/>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3"/>
      <c r="AU158" s="1"/>
      <c r="AV158" s="1"/>
      <c r="AW158" s="111"/>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3"/>
    </row>
    <row r="159" spans="1:94" s="50" customFormat="1" ht="17.25" customHeight="1" x14ac:dyDescent="0.3">
      <c r="A159" s="111"/>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3"/>
      <c r="AU159" s="1"/>
      <c r="AV159" s="1"/>
      <c r="AW159" s="111"/>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3"/>
    </row>
    <row r="160" spans="1:94" s="50" customFormat="1" ht="17.25" customHeight="1" x14ac:dyDescent="0.3">
      <c r="A160" s="111"/>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3"/>
      <c r="AU160" s="1"/>
      <c r="AV160" s="1"/>
      <c r="AW160" s="111"/>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3"/>
    </row>
    <row r="161" spans="1:94" s="50" customFormat="1" ht="17.25" customHeight="1" x14ac:dyDescent="0.3">
      <c r="A161" s="111"/>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3"/>
      <c r="AU161" s="1"/>
      <c r="AV161" s="1"/>
      <c r="AW161" s="111"/>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3"/>
    </row>
    <row r="162" spans="1:94" s="50" customFormat="1" ht="17.25" customHeight="1" x14ac:dyDescent="0.3">
      <c r="A162" s="111"/>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3"/>
      <c r="AU162" s="1"/>
      <c r="AV162" s="1"/>
      <c r="AW162" s="111"/>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3"/>
    </row>
    <row r="163" spans="1:94" s="50" customFormat="1" ht="17.25" customHeight="1" x14ac:dyDescent="0.3">
      <c r="A163" s="111"/>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3"/>
      <c r="AU163" s="1"/>
      <c r="AV163" s="1"/>
      <c r="AW163" s="111"/>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3"/>
    </row>
    <row r="164" spans="1:94" s="50" customFormat="1" ht="17.25" customHeight="1" x14ac:dyDescent="0.3">
      <c r="A164" s="111"/>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3"/>
      <c r="AU164" s="1"/>
      <c r="AV164" s="1"/>
      <c r="AW164" s="111"/>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3"/>
    </row>
    <row r="165" spans="1:94" s="50" customFormat="1" ht="17.25" customHeight="1" x14ac:dyDescent="0.3">
      <c r="A165" s="111"/>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3"/>
      <c r="AU165" s="1"/>
      <c r="AV165" s="1"/>
      <c r="AW165" s="111"/>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3"/>
    </row>
    <row r="166" spans="1:94" s="50" customFormat="1" ht="17.25" customHeight="1" x14ac:dyDescent="0.3">
      <c r="A166" s="111"/>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3"/>
      <c r="AU166" s="1"/>
      <c r="AV166" s="1"/>
      <c r="AW166" s="111"/>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3"/>
    </row>
    <row r="167" spans="1:94" s="50" customFormat="1" ht="17.25" customHeight="1" x14ac:dyDescent="0.3">
      <c r="A167" s="114"/>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6"/>
      <c r="AU167" s="1"/>
      <c r="AV167" s="1"/>
      <c r="AW167" s="114"/>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6"/>
    </row>
    <row r="168" spans="1:94" s="50" customFormat="1" ht="15" customHeight="1" x14ac:dyDescent="0.3">
      <c r="A168" s="81" t="s">
        <v>69</v>
      </c>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1"/>
      <c r="AV168" s="1"/>
      <c r="AW168" s="81" t="s">
        <v>69</v>
      </c>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row>
    <row r="169" spans="1:94" s="50" customFormat="1" ht="15" customHeight="1" x14ac:dyDescent="0.3">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1"/>
      <c r="AV169" s="1"/>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row>
    <row r="170" spans="1:94" s="50" customFormat="1" ht="15" customHeight="1" x14ac:dyDescent="0.3">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1"/>
      <c r="AV170" s="1"/>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row>
    <row r="171" spans="1:94" s="50" customFormat="1" ht="15" customHeight="1" x14ac:dyDescent="0.3">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1"/>
      <c r="AV171" s="1"/>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row>
    <row r="172" spans="1:94" s="50" customForma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row>
    <row r="173" spans="1:94" s="50" customFormat="1" ht="15" customHeight="1" x14ac:dyDescent="0.3">
      <c r="A173" s="108" t="s">
        <v>68</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10"/>
      <c r="AU173" s="1"/>
      <c r="AV173" s="1"/>
      <c r="AW173" s="108" t="s">
        <v>68</v>
      </c>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10"/>
    </row>
    <row r="174" spans="1:94" s="50" customFormat="1" ht="17.25" customHeight="1" x14ac:dyDescent="0.3">
      <c r="A174" s="111"/>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3"/>
      <c r="AU174" s="1"/>
      <c r="AV174" s="1"/>
      <c r="AW174" s="111"/>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3"/>
    </row>
    <row r="175" spans="1:94" s="50" customFormat="1" ht="17.25" customHeight="1" x14ac:dyDescent="0.3">
      <c r="A175" s="111"/>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3"/>
      <c r="AU175" s="1"/>
      <c r="AV175" s="1"/>
      <c r="AW175" s="111"/>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3"/>
    </row>
    <row r="176" spans="1:94" s="50" customFormat="1" ht="17.25" customHeight="1" x14ac:dyDescent="0.3">
      <c r="A176" s="111"/>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3"/>
      <c r="AU176" s="1"/>
      <c r="AV176" s="1"/>
      <c r="AW176" s="111"/>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3"/>
    </row>
    <row r="177" spans="1:94" s="50" customFormat="1" ht="17.25" customHeight="1" x14ac:dyDescent="0.3">
      <c r="A177" s="111"/>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3"/>
      <c r="AU177" s="1"/>
      <c r="AV177" s="1"/>
      <c r="AW177" s="111"/>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3"/>
    </row>
    <row r="178" spans="1:94" s="50" customFormat="1" ht="17.25" customHeight="1" x14ac:dyDescent="0.3">
      <c r="A178" s="111"/>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3"/>
      <c r="AU178" s="1"/>
      <c r="AV178" s="1"/>
      <c r="AW178" s="111"/>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3"/>
    </row>
    <row r="179" spans="1:94" s="50" customFormat="1" ht="17.25" customHeight="1" x14ac:dyDescent="0.3">
      <c r="A179" s="111"/>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3"/>
      <c r="AU179" s="1"/>
      <c r="AV179" s="1"/>
      <c r="AW179" s="111"/>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3"/>
    </row>
    <row r="180" spans="1:94" s="50" customFormat="1" ht="17.25" customHeight="1" x14ac:dyDescent="0.3">
      <c r="A180" s="111"/>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3"/>
      <c r="AU180" s="1"/>
      <c r="AV180" s="1"/>
      <c r="AW180" s="111"/>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3"/>
    </row>
    <row r="181" spans="1:94" s="50" customFormat="1" ht="17.25" customHeight="1" x14ac:dyDescent="0.3">
      <c r="A181" s="111"/>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3"/>
      <c r="AU181" s="1"/>
      <c r="AV181" s="1"/>
      <c r="AW181" s="111"/>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3"/>
    </row>
    <row r="182" spans="1:94" s="50" customFormat="1" ht="17.25" customHeight="1" x14ac:dyDescent="0.3">
      <c r="A182" s="111"/>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3"/>
      <c r="AU182" s="1"/>
      <c r="AV182" s="1"/>
      <c r="AW182" s="111"/>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3"/>
    </row>
    <row r="183" spans="1:94" s="50" customFormat="1" ht="17.25" customHeight="1" x14ac:dyDescent="0.3">
      <c r="A183" s="111"/>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3"/>
      <c r="AU183" s="1"/>
      <c r="AV183" s="1"/>
      <c r="AW183" s="111"/>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2"/>
      <c r="CP183" s="113"/>
    </row>
    <row r="184" spans="1:94" s="50" customFormat="1" ht="17.25" customHeight="1" x14ac:dyDescent="0.3">
      <c r="A184" s="111"/>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3"/>
      <c r="AU184" s="1"/>
      <c r="AV184" s="1"/>
      <c r="AW184" s="111"/>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12"/>
      <c r="CI184" s="112"/>
      <c r="CJ184" s="112"/>
      <c r="CK184" s="112"/>
      <c r="CL184" s="112"/>
      <c r="CM184" s="112"/>
      <c r="CN184" s="112"/>
      <c r="CO184" s="112"/>
      <c r="CP184" s="113"/>
    </row>
    <row r="185" spans="1:94" s="50" customFormat="1" ht="17.25" customHeight="1" x14ac:dyDescent="0.3">
      <c r="A185" s="111"/>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3"/>
      <c r="AU185" s="1"/>
      <c r="AV185" s="1"/>
      <c r="AW185" s="111"/>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c r="CI185" s="112"/>
      <c r="CJ185" s="112"/>
      <c r="CK185" s="112"/>
      <c r="CL185" s="112"/>
      <c r="CM185" s="112"/>
      <c r="CN185" s="112"/>
      <c r="CO185" s="112"/>
      <c r="CP185" s="113"/>
    </row>
    <row r="186" spans="1:94" s="50" customFormat="1" ht="17.25" customHeight="1" x14ac:dyDescent="0.3">
      <c r="A186" s="111"/>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3"/>
      <c r="AU186" s="1"/>
      <c r="AV186" s="1"/>
      <c r="AW186" s="111"/>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2"/>
      <c r="CP186" s="113"/>
    </row>
    <row r="187" spans="1:94" s="50" customFormat="1" ht="17.25" customHeight="1" x14ac:dyDescent="0.3">
      <c r="A187" s="111"/>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3"/>
      <c r="AU187" s="1"/>
      <c r="AV187" s="1"/>
      <c r="AW187" s="111"/>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3"/>
    </row>
    <row r="188" spans="1:94" s="50" customFormat="1" ht="17.25" customHeight="1" x14ac:dyDescent="0.3">
      <c r="A188" s="111"/>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3"/>
      <c r="AU188" s="1"/>
      <c r="AV188" s="1"/>
      <c r="AW188" s="111"/>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3"/>
    </row>
    <row r="189" spans="1:94" s="50" customFormat="1" ht="17.25" customHeight="1" x14ac:dyDescent="0.3">
      <c r="A189" s="111"/>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3"/>
      <c r="AU189" s="1"/>
      <c r="AV189" s="1"/>
      <c r="AW189" s="111"/>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3"/>
    </row>
    <row r="190" spans="1:94" s="50" customFormat="1" ht="17.25" customHeight="1" x14ac:dyDescent="0.3">
      <c r="A190" s="114"/>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6"/>
      <c r="AU190" s="1"/>
      <c r="AV190" s="1"/>
      <c r="AW190" s="114"/>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6"/>
    </row>
    <row r="191" spans="1:94" s="50" customFormat="1" ht="15" customHeight="1" x14ac:dyDescent="0.3">
      <c r="A191" s="81" t="s">
        <v>69</v>
      </c>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1"/>
      <c r="AV191" s="1"/>
      <c r="AW191" s="81" t="s">
        <v>69</v>
      </c>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row>
    <row r="192" spans="1:94" s="50" customFormat="1" ht="15" customHeight="1" x14ac:dyDescent="0.3">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1"/>
      <c r="AV192" s="1"/>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row>
    <row r="193" spans="1:94" s="50" customFormat="1" ht="15" customHeight="1" x14ac:dyDescent="0.3">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1"/>
      <c r="AV193" s="1"/>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row>
    <row r="194" spans="1:94" s="50" customFormat="1" ht="17.25" x14ac:dyDescent="0.3">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1"/>
      <c r="AV194" s="1"/>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row>
    <row r="195" spans="1:94" s="50" customFormat="1" ht="17.25" x14ac:dyDescent="0.3">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1"/>
      <c r="AV195" s="1"/>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c r="CO195" s="44"/>
      <c r="CP195" s="44"/>
    </row>
    <row r="196" spans="1:94" s="51" customFormat="1" ht="18" customHeight="1" x14ac:dyDescent="0.25">
      <c r="A196" s="83" t="s">
        <v>70</v>
      </c>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5"/>
    </row>
    <row r="197" spans="1:94" s="51" customFormat="1" ht="18" customHeight="1" x14ac:dyDescent="0.25">
      <c r="A197" s="86"/>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8"/>
    </row>
    <row r="198" spans="1:94" s="51" customFormat="1" ht="18" customHeight="1" x14ac:dyDescent="0.25">
      <c r="A198" s="89" t="s">
        <v>159</v>
      </c>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90" t="s">
        <v>71</v>
      </c>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row>
    <row r="199" spans="1:94" s="51" customFormat="1" ht="18" customHeight="1" x14ac:dyDescent="0.25">
      <c r="A199" s="91"/>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3"/>
      <c r="AV199" s="96"/>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8"/>
    </row>
    <row r="200" spans="1:94" s="51" customFormat="1" ht="18" customHeight="1" x14ac:dyDescent="0.25">
      <c r="A200" s="9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95"/>
      <c r="AV200" s="99"/>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95"/>
    </row>
    <row r="201" spans="1:94" s="51" customFormat="1" ht="18" customHeight="1" x14ac:dyDescent="0.25">
      <c r="A201" s="9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95"/>
      <c r="AV201" s="99"/>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95"/>
    </row>
    <row r="202" spans="1:94" s="51" customFormat="1" ht="18" customHeight="1" x14ac:dyDescent="0.25">
      <c r="A202" s="9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95"/>
      <c r="AV202" s="99"/>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95"/>
    </row>
    <row r="203" spans="1:94" s="51" customFormat="1" ht="18" customHeight="1" x14ac:dyDescent="0.25">
      <c r="A203" s="9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95"/>
      <c r="AV203" s="99"/>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95"/>
    </row>
    <row r="204" spans="1:94" s="51" customFormat="1" ht="18" customHeight="1" x14ac:dyDescent="0.25">
      <c r="A204" s="9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95"/>
      <c r="AV204" s="99"/>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95"/>
    </row>
    <row r="205" spans="1:94" s="51" customFormat="1" ht="18" customHeight="1" x14ac:dyDescent="0.25">
      <c r="A205" s="9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95"/>
      <c r="AV205" s="99"/>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95"/>
    </row>
    <row r="206" spans="1:94" s="51" customFormat="1" ht="18" customHeight="1" x14ac:dyDescent="0.25">
      <c r="A206" s="9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95"/>
      <c r="AV206" s="99"/>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95"/>
    </row>
    <row r="207" spans="1:94" s="51" customFormat="1" ht="18" customHeight="1" x14ac:dyDescent="0.25">
      <c r="A207" s="9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95"/>
      <c r="AV207" s="99"/>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95"/>
    </row>
    <row r="208" spans="1:94" s="51" customFormat="1" ht="18" customHeight="1" x14ac:dyDescent="0.25">
      <c r="A208" s="9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95"/>
      <c r="AV208" s="99"/>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95"/>
    </row>
    <row r="209" spans="1:94" s="51" customFormat="1" ht="18" customHeight="1" x14ac:dyDescent="0.25">
      <c r="A209" s="9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95"/>
      <c r="AV209" s="99"/>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95"/>
    </row>
    <row r="210" spans="1:94" s="51" customFormat="1" ht="18" customHeight="1" x14ac:dyDescent="0.25">
      <c r="A210" s="9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95"/>
      <c r="AV210" s="99"/>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95"/>
    </row>
    <row r="211" spans="1:94" s="51" customFormat="1" ht="18" customHeight="1" x14ac:dyDescent="0.25">
      <c r="A211" s="9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95"/>
      <c r="AV211" s="99"/>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95"/>
    </row>
    <row r="212" spans="1:94" s="51" customFormat="1" ht="18" customHeight="1" x14ac:dyDescent="0.25">
      <c r="A212" s="9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95"/>
      <c r="AV212" s="99"/>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95"/>
    </row>
    <row r="213" spans="1:94" s="51" customFormat="1" ht="18" customHeight="1" x14ac:dyDescent="0.25">
      <c r="A213" s="9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95"/>
      <c r="AV213" s="99"/>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95"/>
    </row>
    <row r="214" spans="1:94" s="51" customFormat="1" ht="18" customHeight="1" x14ac:dyDescent="0.25">
      <c r="A214" s="9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95"/>
      <c r="AV214" s="99"/>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95"/>
    </row>
    <row r="215" spans="1:94" s="51" customFormat="1" ht="18" customHeight="1" x14ac:dyDescent="0.25">
      <c r="A215" s="9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95"/>
      <c r="AV215" s="99"/>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95"/>
    </row>
    <row r="216" spans="1:94" s="51" customFormat="1" ht="18" customHeight="1" x14ac:dyDescent="0.25">
      <c r="A216" s="9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95"/>
      <c r="AV216" s="99"/>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95"/>
    </row>
    <row r="217" spans="1:94" s="51" customFormat="1" ht="18" customHeight="1" x14ac:dyDescent="0.25">
      <c r="A217" s="9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95"/>
      <c r="AV217" s="99"/>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95"/>
    </row>
    <row r="218" spans="1:94" s="51" customFormat="1" ht="18" customHeight="1" x14ac:dyDescent="0.25">
      <c r="A218" s="9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95"/>
      <c r="AV218" s="99"/>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95"/>
    </row>
    <row r="219" spans="1:94" s="51" customFormat="1" ht="18" customHeight="1" x14ac:dyDescent="0.25">
      <c r="A219" s="9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95"/>
      <c r="AV219" s="99"/>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95"/>
    </row>
    <row r="220" spans="1:94" s="51" customFormat="1" ht="18" customHeight="1" x14ac:dyDescent="0.25">
      <c r="A220" s="9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95"/>
      <c r="AV220" s="99"/>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95"/>
    </row>
    <row r="221" spans="1:94" s="51" customFormat="1" ht="18" customHeight="1" x14ac:dyDescent="0.25">
      <c r="A221" s="9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95"/>
      <c r="AV221" s="99"/>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95"/>
    </row>
    <row r="222" spans="1:94" s="51" customFormat="1" ht="18" customHeight="1" x14ac:dyDescent="0.25">
      <c r="A222" s="9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95"/>
      <c r="AV222" s="99"/>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95"/>
    </row>
    <row r="223" spans="1:94" s="51" customFormat="1" ht="18" customHeight="1" x14ac:dyDescent="0.25">
      <c r="A223" s="9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95"/>
      <c r="AV223" s="99"/>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95"/>
    </row>
    <row r="224" spans="1:94" s="51" customFormat="1" ht="18" customHeight="1" x14ac:dyDescent="0.25">
      <c r="A224" s="9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95"/>
      <c r="AV224" s="99"/>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95"/>
    </row>
    <row r="225" spans="1:94" s="51" customFormat="1" ht="18" customHeight="1" x14ac:dyDescent="0.25">
      <c r="A225" s="9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95"/>
      <c r="AV225" s="99"/>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95"/>
    </row>
    <row r="226" spans="1:94" s="51" customFormat="1" ht="18" customHeight="1" x14ac:dyDescent="0.25">
      <c r="A226" s="9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95"/>
      <c r="AV226" s="99"/>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95"/>
    </row>
    <row r="227" spans="1:94" s="51" customFormat="1" ht="18" customHeight="1" x14ac:dyDescent="0.25">
      <c r="A227" s="9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95"/>
      <c r="AV227" s="99"/>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95"/>
    </row>
    <row r="228" spans="1:94" s="51" customFormat="1" ht="18" customHeight="1" x14ac:dyDescent="0.25">
      <c r="A228" s="9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95"/>
      <c r="AV228" s="99"/>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95"/>
    </row>
    <row r="229" spans="1:94" s="51" customFormat="1" ht="18" customHeight="1" x14ac:dyDescent="0.25">
      <c r="A229" s="9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95"/>
      <c r="AV229" s="99"/>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95"/>
    </row>
    <row r="230" spans="1:94" s="51" customFormat="1" ht="18" customHeight="1" x14ac:dyDescent="0.25">
      <c r="A230" s="9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95"/>
      <c r="AV230" s="99"/>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95"/>
    </row>
    <row r="231" spans="1:94" s="51" customFormat="1" ht="18" customHeight="1" x14ac:dyDescent="0.25">
      <c r="A231" s="9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95"/>
      <c r="AV231" s="99"/>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95"/>
    </row>
    <row r="232" spans="1:94" s="51" customFormat="1" ht="18" customHeight="1" x14ac:dyDescent="0.25">
      <c r="A232" s="9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95"/>
      <c r="AV232" s="99"/>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95"/>
    </row>
    <row r="233" spans="1:94" s="51" customFormat="1" ht="18" customHeight="1" x14ac:dyDescent="0.25">
      <c r="A233" s="9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95"/>
      <c r="AV233" s="99"/>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95"/>
    </row>
    <row r="234" spans="1:94" s="51" customFormat="1" ht="18" customHeight="1" x14ac:dyDescent="0.25">
      <c r="A234" s="9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95"/>
      <c r="AV234" s="99"/>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95"/>
    </row>
    <row r="235" spans="1:94" s="51" customFormat="1" ht="18" customHeight="1" x14ac:dyDescent="0.25">
      <c r="A235" s="9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95"/>
      <c r="AV235" s="99"/>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95"/>
    </row>
    <row r="236" spans="1:94" s="51" customFormat="1" ht="18" customHeight="1" x14ac:dyDescent="0.25">
      <c r="A236" s="9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95"/>
      <c r="AV236" s="99"/>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95"/>
    </row>
    <row r="237" spans="1:94" s="51" customFormat="1" ht="18" customHeight="1" x14ac:dyDescent="0.25">
      <c r="A237" s="9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95"/>
      <c r="AV237" s="99"/>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95"/>
    </row>
    <row r="238" spans="1:94" s="51" customFormat="1" ht="18" customHeight="1" x14ac:dyDescent="0.25">
      <c r="A238" s="94" t="s">
        <v>72</v>
      </c>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99"/>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95"/>
    </row>
    <row r="239" spans="1:94" s="51" customFormat="1" ht="3" customHeight="1" x14ac:dyDescent="0.25">
      <c r="A239" s="29"/>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99"/>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95"/>
    </row>
    <row r="240" spans="1:94" s="51" customFormat="1" ht="18" customHeight="1" x14ac:dyDescent="0.25">
      <c r="A240" s="76" t="s">
        <v>73</v>
      </c>
      <c r="B240" s="77"/>
      <c r="C240" s="77"/>
      <c r="D240" s="77"/>
      <c r="E240" s="77"/>
      <c r="F240" s="77"/>
      <c r="G240" s="77"/>
      <c r="H240" s="77"/>
      <c r="I240" s="77"/>
      <c r="J240" s="77"/>
      <c r="K240" s="77"/>
      <c r="L240" s="77"/>
      <c r="M240" s="77"/>
      <c r="N240" s="77"/>
      <c r="O240" s="77"/>
      <c r="P240" s="77"/>
      <c r="Q240" s="77"/>
      <c r="R240" s="77"/>
      <c r="S240" s="77"/>
      <c r="T240" s="77"/>
      <c r="U240" s="77"/>
      <c r="V240" s="103"/>
      <c r="W240" s="104"/>
      <c r="X240" s="105"/>
      <c r="Y240" s="71" t="s">
        <v>74</v>
      </c>
      <c r="Z240" s="71"/>
      <c r="AA240" s="71"/>
      <c r="AB240" s="71"/>
      <c r="AC240" s="71"/>
      <c r="AD240" s="71"/>
      <c r="AE240" s="71"/>
      <c r="AF240" s="72"/>
      <c r="AG240" s="73"/>
      <c r="AH240" s="74"/>
      <c r="AI240" s="15"/>
      <c r="AJ240" s="75" t="s">
        <v>75</v>
      </c>
      <c r="AK240" s="75"/>
      <c r="AL240" s="75"/>
      <c r="AM240" s="75"/>
      <c r="AN240" s="75"/>
      <c r="AO240" s="75"/>
      <c r="AP240" s="75"/>
      <c r="AQ240" s="75"/>
      <c r="AR240" s="72"/>
      <c r="AS240" s="73"/>
      <c r="AT240" s="74"/>
      <c r="AU240" s="35"/>
      <c r="AV240" s="99"/>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95"/>
    </row>
    <row r="241" spans="1:94" s="51" customFormat="1" ht="3" customHeight="1" x14ac:dyDescent="0.25">
      <c r="A241" s="31"/>
      <c r="B241" s="32"/>
      <c r="C241" s="32"/>
      <c r="D241" s="32"/>
      <c r="E241" s="32"/>
      <c r="F241" s="32"/>
      <c r="G241" s="32"/>
      <c r="H241" s="32"/>
      <c r="I241" s="32"/>
      <c r="J241" s="32"/>
      <c r="K241" s="32"/>
      <c r="L241" s="32"/>
      <c r="M241" s="32"/>
      <c r="N241" s="32"/>
      <c r="O241" s="32"/>
      <c r="P241" s="32"/>
      <c r="Q241" s="32"/>
      <c r="R241" s="32"/>
      <c r="S241" s="32"/>
      <c r="T241" s="32"/>
      <c r="U241" s="32"/>
      <c r="V241" s="35"/>
      <c r="W241" s="35"/>
      <c r="X241" s="35"/>
      <c r="Y241" s="33"/>
      <c r="Z241" s="33"/>
      <c r="AA241" s="33"/>
      <c r="AB241" s="33"/>
      <c r="AC241" s="33"/>
      <c r="AD241" s="33"/>
      <c r="AE241" s="33"/>
      <c r="AF241" s="30"/>
      <c r="AG241" s="30"/>
      <c r="AH241" s="35"/>
      <c r="AI241" s="15"/>
      <c r="AJ241" s="34"/>
      <c r="AK241" s="34"/>
      <c r="AL241" s="34"/>
      <c r="AM241" s="34"/>
      <c r="AN241" s="34"/>
      <c r="AO241" s="34"/>
      <c r="AP241" s="34"/>
      <c r="AQ241" s="34"/>
      <c r="AR241" s="30"/>
      <c r="AS241" s="30"/>
      <c r="AT241" s="35"/>
      <c r="AU241" s="35"/>
      <c r="AV241" s="99"/>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95"/>
    </row>
    <row r="242" spans="1:94" s="51" customFormat="1" ht="18" customHeight="1" x14ac:dyDescent="0.25">
      <c r="A242" s="76" t="s">
        <v>160</v>
      </c>
      <c r="B242" s="77"/>
      <c r="C242" s="77"/>
      <c r="D242" s="77"/>
      <c r="E242" s="77"/>
      <c r="F242" s="77"/>
      <c r="G242" s="77"/>
      <c r="H242" s="77"/>
      <c r="I242" s="77"/>
      <c r="J242" s="77"/>
      <c r="K242" s="77"/>
      <c r="L242" s="77"/>
      <c r="M242" s="77"/>
      <c r="N242" s="77"/>
      <c r="O242" s="77"/>
      <c r="P242" s="77"/>
      <c r="Q242" s="77"/>
      <c r="R242" s="77"/>
      <c r="S242" s="77"/>
      <c r="T242" s="77"/>
      <c r="U242" s="77"/>
      <c r="V242" s="78"/>
      <c r="W242" s="79"/>
      <c r="X242" s="80"/>
      <c r="Y242" s="71" t="s">
        <v>74</v>
      </c>
      <c r="Z242" s="71"/>
      <c r="AA242" s="71"/>
      <c r="AB242" s="71"/>
      <c r="AC242" s="71"/>
      <c r="AD242" s="71"/>
      <c r="AE242" s="71"/>
      <c r="AF242" s="72"/>
      <c r="AG242" s="73"/>
      <c r="AH242" s="74"/>
      <c r="AI242" s="15"/>
      <c r="AJ242" s="75" t="s">
        <v>75</v>
      </c>
      <c r="AK242" s="75"/>
      <c r="AL242" s="75"/>
      <c r="AM242" s="75"/>
      <c r="AN242" s="75"/>
      <c r="AO242" s="75"/>
      <c r="AP242" s="75"/>
      <c r="AQ242" s="75"/>
      <c r="AR242" s="72"/>
      <c r="AS242" s="73"/>
      <c r="AT242" s="74"/>
      <c r="AU242" s="35"/>
      <c r="AV242" s="99"/>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95"/>
    </row>
    <row r="243" spans="1:94" s="51" customFormat="1" ht="3" customHeight="1" x14ac:dyDescent="0.25">
      <c r="A243" s="106"/>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0"/>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2"/>
    </row>
    <row r="244" spans="1:94" ht="15" customHeight="1" x14ac:dyDescent="0.3">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row>
    <row r="245" spans="1:94" ht="15" customHeight="1" x14ac:dyDescent="0.3">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row>
    <row r="246" spans="1:94" ht="1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row>
    <row r="247" spans="1:94" ht="15" customHeight="1" x14ac:dyDescent="0.3">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row>
    <row r="248" spans="1:94" ht="15" customHeight="1" x14ac:dyDescent="0.3">
      <c r="A248" s="67" t="s">
        <v>76</v>
      </c>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8" t="s">
        <v>85</v>
      </c>
      <c r="AD248" s="69"/>
      <c r="AE248" s="69"/>
      <c r="AF248" s="69"/>
      <c r="AG248" s="69"/>
      <c r="AH248" s="69"/>
      <c r="AI248" s="69"/>
      <c r="AJ248" s="69"/>
      <c r="AK248" s="69"/>
      <c r="AL248" s="69"/>
      <c r="AM248" s="69"/>
      <c r="AN248" s="69"/>
      <c r="AO248" s="69"/>
      <c r="AP248" s="69"/>
      <c r="AQ248" s="70"/>
      <c r="AR248" s="37"/>
      <c r="AS248" s="37"/>
      <c r="AT248" s="37"/>
      <c r="AU248" s="37"/>
      <c r="AV248" s="38"/>
      <c r="AW248" s="38"/>
      <c r="AX248" s="38"/>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row>
    <row r="249" spans="1:94" s="50" customFormat="1" ht="17.25"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40"/>
      <c r="AV249" s="40"/>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row>
    <row r="250" spans="1:94" s="50" customFormat="1" ht="17.25"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40"/>
      <c r="AV250" s="40"/>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row>
    <row r="251" spans="1:94" s="50" customFormat="1" x14ac:dyDescent="0.25">
      <c r="A251" s="39"/>
      <c r="B251" s="39"/>
      <c r="C251" s="39"/>
      <c r="D251" s="39"/>
      <c r="E251" s="39"/>
      <c r="F251" s="39"/>
      <c r="G251" s="39"/>
      <c r="H251" s="39"/>
      <c r="I251" s="39"/>
      <c r="J251" s="39"/>
      <c r="K251" s="39"/>
      <c r="L251" s="39"/>
      <c r="M251" s="39"/>
      <c r="N251" s="39"/>
      <c r="O251" s="39"/>
      <c r="P251" s="39"/>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row>
    <row r="252" spans="1:94" s="50" customFormat="1" x14ac:dyDescent="0.25">
      <c r="A252" s="39"/>
      <c r="B252" s="39"/>
      <c r="C252" s="39"/>
      <c r="D252" s="39"/>
      <c r="E252" s="39"/>
      <c r="F252" s="39"/>
      <c r="G252" s="39"/>
      <c r="H252" s="39"/>
      <c r="I252" s="39"/>
      <c r="J252" s="39"/>
      <c r="K252" s="39"/>
      <c r="L252" s="39"/>
      <c r="M252" s="39"/>
      <c r="N252" s="39"/>
      <c r="O252" s="39"/>
      <c r="P252" s="39"/>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row>
    <row r="253" spans="1:94" s="50" customFormat="1" ht="17.25" customHeight="1" x14ac:dyDescent="0.3">
      <c r="A253" s="40"/>
      <c r="B253" s="40"/>
      <c r="C253" s="40"/>
      <c r="D253" s="40"/>
      <c r="E253" s="40"/>
      <c r="F253" s="40"/>
      <c r="G253" s="40"/>
      <c r="H253" s="40"/>
      <c r="I253" s="40"/>
      <c r="J253" s="40"/>
      <c r="K253" s="40"/>
      <c r="L253" s="40"/>
      <c r="M253" s="40"/>
      <c r="N253" s="40"/>
      <c r="O253" s="40"/>
      <c r="P253" s="40"/>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row>
    <row r="254" spans="1:94" ht="15" customHeight="1" x14ac:dyDescent="0.3">
      <c r="A254" s="41"/>
      <c r="B254" s="41"/>
      <c r="C254" s="41"/>
      <c r="D254" s="41"/>
      <c r="E254" s="41"/>
      <c r="F254" s="41"/>
      <c r="G254" s="41"/>
      <c r="H254" s="41"/>
      <c r="I254" s="41"/>
      <c r="J254" s="41"/>
      <c r="K254" s="41"/>
      <c r="L254" s="41"/>
      <c r="M254" s="41"/>
      <c r="N254" s="41"/>
      <c r="O254" s="41"/>
      <c r="P254" s="41"/>
      <c r="Q254" s="41"/>
      <c r="R254" s="64" t="s">
        <v>77</v>
      </c>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40"/>
      <c r="AR254" s="40"/>
      <c r="AS254" s="40"/>
      <c r="AT254" s="40"/>
      <c r="AU254" s="40"/>
      <c r="AV254" s="40"/>
      <c r="AW254" s="40"/>
      <c r="AX254" s="40"/>
      <c r="AY254" s="40"/>
      <c r="AZ254" s="40"/>
      <c r="BA254" s="64" t="s">
        <v>78</v>
      </c>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41"/>
      <c r="CA254" s="41"/>
      <c r="CB254" s="41"/>
      <c r="CC254" s="41"/>
      <c r="CD254" s="41"/>
      <c r="CE254" s="41"/>
      <c r="CF254" s="41"/>
      <c r="CG254" s="41"/>
      <c r="CH254" s="41"/>
      <c r="CI254" s="41"/>
      <c r="CJ254" s="41"/>
      <c r="CK254" s="41"/>
      <c r="CL254" s="41"/>
      <c r="CM254" s="41"/>
      <c r="CN254" s="41"/>
      <c r="CO254" s="41"/>
      <c r="CP254" s="41"/>
    </row>
    <row r="255" spans="1:94" ht="15" customHeight="1" x14ac:dyDescent="0.3">
      <c r="A255" s="40"/>
      <c r="B255" s="40"/>
      <c r="C255" s="40"/>
      <c r="D255" s="40"/>
      <c r="E255" s="40"/>
      <c r="F255" s="40"/>
      <c r="G255" s="40"/>
      <c r="H255" s="40"/>
      <c r="I255" s="40"/>
      <c r="J255" s="40"/>
      <c r="K255" s="40"/>
      <c r="L255" s="40"/>
      <c r="M255" s="40"/>
      <c r="N255" s="40"/>
      <c r="O255" s="40"/>
      <c r="P255" s="40"/>
      <c r="Q255" s="40"/>
      <c r="R255" s="40"/>
      <c r="S255" s="42"/>
      <c r="T255" s="42"/>
      <c r="U255" s="42"/>
      <c r="V255" s="42"/>
      <c r="W255" s="42"/>
      <c r="X255" s="42"/>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2"/>
      <c r="BC255" s="42"/>
      <c r="BD255" s="42"/>
      <c r="BE255" s="42"/>
      <c r="BF255" s="42"/>
      <c r="BG255" s="42"/>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row>
    <row r="256" spans="1:94" ht="15" customHeight="1" x14ac:dyDescent="0.3">
      <c r="A256" s="40"/>
      <c r="B256" s="40"/>
      <c r="C256" s="40"/>
      <c r="D256" s="40"/>
      <c r="E256" s="40"/>
      <c r="F256" s="40"/>
      <c r="G256" s="40"/>
      <c r="H256" s="40"/>
      <c r="I256" s="40"/>
      <c r="J256" s="40"/>
      <c r="K256" s="40"/>
      <c r="L256" s="40"/>
      <c r="M256" s="40"/>
      <c r="N256" s="40"/>
      <c r="O256" s="40"/>
      <c r="P256" s="40"/>
      <c r="Q256" s="40"/>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40"/>
      <c r="AR256" s="40"/>
      <c r="AS256" s="40"/>
      <c r="AT256" s="40"/>
      <c r="AU256" s="40"/>
      <c r="AV256" s="40"/>
      <c r="AW256" s="40"/>
      <c r="AX256" s="40"/>
      <c r="AY256" s="40"/>
      <c r="AZ256" s="40"/>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40"/>
      <c r="CA256" s="40"/>
      <c r="CB256" s="40"/>
      <c r="CC256" s="40"/>
      <c r="CD256" s="40"/>
      <c r="CE256" s="40"/>
      <c r="CF256" s="40"/>
      <c r="CG256" s="40"/>
      <c r="CH256" s="40"/>
      <c r="CI256" s="40"/>
      <c r="CJ256" s="40"/>
      <c r="CK256" s="40"/>
      <c r="CL256" s="40"/>
      <c r="CM256" s="40"/>
      <c r="CN256" s="40"/>
      <c r="CO256" s="40"/>
      <c r="CP256" s="40"/>
    </row>
    <row r="257" spans="1:94" ht="15" customHeight="1" thickBot="1" x14ac:dyDescent="0.35">
      <c r="A257" s="40"/>
      <c r="B257" s="40"/>
      <c r="C257" s="40"/>
      <c r="D257" s="40"/>
      <c r="E257" s="40"/>
      <c r="F257" s="40"/>
      <c r="G257" s="40"/>
      <c r="H257" s="40"/>
      <c r="I257" s="40"/>
      <c r="J257" s="40"/>
      <c r="K257" s="40"/>
      <c r="L257" s="40"/>
      <c r="M257" s="40"/>
      <c r="N257" s="40"/>
      <c r="O257" s="40"/>
      <c r="P257" s="40"/>
      <c r="Q257" s="40"/>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41"/>
      <c r="AR257" s="41"/>
      <c r="AS257" s="41"/>
      <c r="AT257" s="41"/>
      <c r="AU257" s="41"/>
      <c r="AV257" s="41"/>
      <c r="AW257" s="41"/>
      <c r="AX257" s="41"/>
      <c r="AY257" s="41"/>
      <c r="AZ257" s="41"/>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40"/>
      <c r="CA257" s="40"/>
      <c r="CB257" s="40"/>
      <c r="CC257" s="40"/>
      <c r="CD257" s="40"/>
      <c r="CE257" s="40"/>
      <c r="CF257" s="40"/>
      <c r="CG257" s="40"/>
      <c r="CH257" s="40"/>
      <c r="CI257" s="40"/>
      <c r="CJ257" s="40"/>
      <c r="CK257" s="40"/>
      <c r="CL257" s="40"/>
      <c r="CM257" s="40"/>
      <c r="CN257" s="40"/>
      <c r="CO257" s="40"/>
      <c r="CP257" s="40"/>
    </row>
    <row r="258" spans="1:94" ht="15" customHeight="1" x14ac:dyDescent="0.3">
      <c r="A258" s="40"/>
      <c r="B258" s="40"/>
      <c r="C258" s="40"/>
      <c r="D258" s="40"/>
      <c r="E258" s="40"/>
      <c r="F258" s="40"/>
      <c r="G258" s="40"/>
      <c r="H258" s="40"/>
      <c r="I258" s="40"/>
      <c r="J258" s="40"/>
      <c r="K258" s="40"/>
      <c r="L258" s="40"/>
      <c r="M258" s="40"/>
      <c r="N258" s="40"/>
      <c r="O258" s="40"/>
      <c r="P258" s="40"/>
      <c r="Q258" s="40"/>
      <c r="R258" s="62" t="s">
        <v>79</v>
      </c>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40"/>
      <c r="AR258" s="40"/>
      <c r="AS258" s="40"/>
      <c r="AT258" s="40"/>
      <c r="AU258" s="40"/>
      <c r="AV258" s="40"/>
      <c r="AW258" s="40"/>
      <c r="AX258" s="40"/>
      <c r="AY258" s="40"/>
      <c r="AZ258" s="40"/>
      <c r="BA258" s="60" t="s">
        <v>80</v>
      </c>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40"/>
      <c r="CA258" s="40"/>
      <c r="CB258" s="40"/>
      <c r="CC258" s="40"/>
      <c r="CD258" s="40"/>
      <c r="CE258" s="40"/>
      <c r="CF258" s="40"/>
      <c r="CG258" s="40"/>
      <c r="CH258" s="40"/>
      <c r="CI258" s="40"/>
      <c r="CJ258" s="40"/>
      <c r="CK258" s="40"/>
      <c r="CL258" s="40"/>
      <c r="CM258" s="40"/>
      <c r="CN258" s="40"/>
      <c r="CO258" s="40"/>
      <c r="CP258" s="40"/>
    </row>
    <row r="259" spans="1:94" ht="15" customHeight="1" x14ac:dyDescent="0.3">
      <c r="A259" s="40"/>
      <c r="B259" s="40"/>
      <c r="C259" s="40"/>
      <c r="D259" s="40"/>
      <c r="E259" s="40"/>
      <c r="F259" s="40"/>
      <c r="G259" s="40"/>
      <c r="H259" s="40"/>
      <c r="I259" s="40"/>
      <c r="J259" s="40"/>
      <c r="K259" s="40"/>
      <c r="L259" s="40"/>
      <c r="M259" s="40"/>
      <c r="N259" s="40"/>
      <c r="O259" s="40"/>
      <c r="P259" s="40"/>
      <c r="Q259" s="40"/>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40"/>
      <c r="AR259" s="40"/>
      <c r="AS259" s="40"/>
      <c r="AT259" s="40"/>
      <c r="AU259" s="40"/>
      <c r="AV259" s="40"/>
      <c r="AW259" s="40"/>
      <c r="AX259" s="40"/>
      <c r="AY259" s="40"/>
      <c r="AZ259" s="40"/>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c r="BZ259" s="40"/>
      <c r="CA259" s="40"/>
      <c r="CB259" s="40"/>
      <c r="CC259" s="40"/>
      <c r="CD259" s="40"/>
      <c r="CE259" s="40"/>
      <c r="CF259" s="40"/>
      <c r="CG259" s="40"/>
      <c r="CH259" s="40"/>
      <c r="CI259" s="40"/>
      <c r="CJ259" s="40"/>
      <c r="CK259" s="40"/>
      <c r="CL259" s="40"/>
      <c r="CM259" s="40"/>
      <c r="CN259" s="40"/>
      <c r="CO259" s="40"/>
      <c r="CP259" s="40"/>
    </row>
    <row r="260" spans="1:94" ht="15" customHeight="1" x14ac:dyDescent="0.3">
      <c r="A260" s="40"/>
      <c r="B260" s="40"/>
      <c r="C260" s="40"/>
      <c r="D260" s="40"/>
      <c r="E260" s="40"/>
      <c r="F260" s="40"/>
      <c r="G260" s="40"/>
      <c r="H260" s="40"/>
      <c r="I260" s="40"/>
      <c r="J260" s="40"/>
      <c r="K260" s="40"/>
      <c r="L260" s="40"/>
      <c r="M260" s="40"/>
      <c r="N260" s="40"/>
      <c r="O260" s="40"/>
      <c r="P260" s="40"/>
      <c r="Q260" s="40"/>
      <c r="R260" s="40"/>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40"/>
      <c r="AQ260" s="40"/>
      <c r="AR260" s="40"/>
      <c r="AS260" s="40"/>
      <c r="AT260" s="40"/>
      <c r="AU260" s="40"/>
      <c r="AV260" s="40"/>
      <c r="AW260" s="40"/>
      <c r="AX260" s="40"/>
      <c r="AY260" s="40"/>
      <c r="AZ260" s="40"/>
      <c r="BA260" s="40"/>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40"/>
      <c r="BZ260" s="40"/>
      <c r="CA260" s="40"/>
      <c r="CB260" s="40"/>
      <c r="CC260" s="40"/>
      <c r="CD260" s="40"/>
      <c r="CE260" s="40"/>
      <c r="CF260" s="40"/>
      <c r="CG260" s="40"/>
      <c r="CH260" s="40"/>
      <c r="CI260" s="40"/>
      <c r="CJ260" s="40"/>
      <c r="CK260" s="40"/>
      <c r="CL260" s="40"/>
      <c r="CM260" s="40"/>
      <c r="CN260" s="40"/>
      <c r="CO260" s="40"/>
      <c r="CP260" s="40"/>
    </row>
    <row r="261" spans="1:94" ht="15" customHeight="1" x14ac:dyDescent="0.3">
      <c r="A261" s="40"/>
      <c r="B261" s="40"/>
      <c r="C261" s="40"/>
      <c r="D261" s="40"/>
      <c r="E261" s="40"/>
      <c r="F261" s="40"/>
      <c r="G261" s="40"/>
      <c r="H261" s="40"/>
      <c r="I261" s="40"/>
      <c r="J261" s="40"/>
      <c r="K261" s="40"/>
      <c r="L261" s="40"/>
      <c r="M261" s="40"/>
      <c r="N261" s="40"/>
      <c r="O261" s="40"/>
      <c r="P261" s="40"/>
      <c r="Q261" s="40"/>
      <c r="R261" s="40"/>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40"/>
      <c r="AQ261" s="40"/>
      <c r="AR261" s="40"/>
      <c r="AS261" s="40"/>
      <c r="AT261" s="40"/>
      <c r="AU261" s="40"/>
      <c r="AV261" s="40"/>
      <c r="AW261" s="40"/>
      <c r="AX261" s="40"/>
      <c r="AY261" s="40"/>
      <c r="AZ261" s="40"/>
      <c r="BA261" s="40"/>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40"/>
      <c r="BZ261" s="40"/>
      <c r="CA261" s="40"/>
      <c r="CB261" s="40"/>
      <c r="CC261" s="40"/>
      <c r="CD261" s="40"/>
      <c r="CE261" s="40"/>
      <c r="CF261" s="40"/>
      <c r="CG261" s="40"/>
      <c r="CH261" s="40"/>
      <c r="CI261" s="40"/>
      <c r="CJ261" s="40"/>
      <c r="CK261" s="40"/>
      <c r="CL261" s="40"/>
      <c r="CM261" s="40"/>
      <c r="CN261" s="40"/>
      <c r="CO261" s="40"/>
      <c r="CP261" s="40"/>
    </row>
    <row r="262" spans="1:94" ht="15" customHeight="1" x14ac:dyDescent="0.3">
      <c r="A262" s="40"/>
      <c r="B262" s="40"/>
      <c r="C262" s="40"/>
      <c r="D262" s="40"/>
      <c r="E262" s="40"/>
      <c r="F262" s="40"/>
      <c r="G262" s="40"/>
      <c r="H262" s="40"/>
      <c r="I262" s="40"/>
      <c r="J262" s="40"/>
      <c r="K262" s="40"/>
      <c r="L262" s="40"/>
      <c r="M262" s="40"/>
      <c r="N262" s="40"/>
      <c r="O262" s="40"/>
      <c r="P262" s="40"/>
      <c r="Q262" s="40"/>
      <c r="R262" s="40"/>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40"/>
      <c r="AQ262" s="40"/>
      <c r="AR262" s="40"/>
      <c r="AS262" s="40"/>
      <c r="AT262" s="40"/>
      <c r="AU262" s="40"/>
      <c r="AV262" s="40"/>
      <c r="AW262" s="40"/>
      <c r="AX262" s="40"/>
      <c r="AY262" s="40"/>
      <c r="AZ262" s="40"/>
      <c r="BA262" s="40"/>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40"/>
      <c r="BZ262" s="40"/>
      <c r="CA262" s="40"/>
      <c r="CB262" s="40"/>
      <c r="CC262" s="40"/>
      <c r="CD262" s="40"/>
      <c r="CE262" s="40"/>
      <c r="CF262" s="40"/>
      <c r="CG262" s="40"/>
      <c r="CH262" s="40"/>
      <c r="CI262" s="40"/>
      <c r="CJ262" s="40"/>
      <c r="CK262" s="40"/>
      <c r="CL262" s="40"/>
      <c r="CM262" s="40"/>
      <c r="CN262" s="40"/>
      <c r="CO262" s="40"/>
      <c r="CP262" s="40"/>
    </row>
    <row r="263" spans="1:94" ht="15"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row>
    <row r="264" spans="1:94" ht="1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0"/>
      <c r="AA264" s="40"/>
      <c r="AB264" s="40"/>
      <c r="AC264" s="40"/>
      <c r="AD264" s="40"/>
      <c r="AE264" s="40"/>
      <c r="AF264" s="40"/>
      <c r="AG264" s="40"/>
      <c r="AH264" s="40"/>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0"/>
      <c r="BI264" s="40"/>
      <c r="BJ264" s="40"/>
      <c r="BK264" s="40"/>
      <c r="BL264" s="40"/>
      <c r="BM264" s="40"/>
      <c r="BN264" s="40"/>
      <c r="BO264" s="40"/>
      <c r="BP264" s="40"/>
      <c r="BQ264" s="40"/>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row>
    <row r="265" spans="1:94" ht="15" customHeight="1" x14ac:dyDescent="0.3">
      <c r="A265" s="64" t="s">
        <v>81</v>
      </c>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41"/>
      <c r="AA265" s="41"/>
      <c r="AB265" s="41"/>
      <c r="AC265" s="41"/>
      <c r="AD265" s="41"/>
      <c r="AE265" s="41"/>
      <c r="AF265" s="41"/>
      <c r="AG265" s="41"/>
      <c r="AH265" s="41"/>
      <c r="AI265" s="64" t="s">
        <v>81</v>
      </c>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41"/>
      <c r="BI265" s="41"/>
      <c r="BJ265" s="41"/>
      <c r="BK265" s="41"/>
      <c r="BL265" s="41"/>
      <c r="BM265" s="41"/>
      <c r="BN265" s="41"/>
      <c r="BO265" s="41"/>
      <c r="BP265" s="41"/>
      <c r="BQ265" s="41"/>
      <c r="BR265" s="64" t="s">
        <v>81</v>
      </c>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row>
    <row r="266" spans="1:94" ht="1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1"/>
      <c r="AA266" s="41"/>
      <c r="AB266" s="41"/>
      <c r="AC266" s="41"/>
      <c r="AD266" s="41"/>
      <c r="AE266" s="41"/>
      <c r="AF266" s="41"/>
      <c r="AG266" s="41"/>
      <c r="AH266" s="41"/>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1"/>
      <c r="BI266" s="41"/>
      <c r="BJ266" s="41"/>
      <c r="BK266" s="41"/>
      <c r="BL266" s="41"/>
      <c r="BM266" s="41"/>
      <c r="BN266" s="41"/>
      <c r="BO266" s="41"/>
      <c r="BP266" s="41"/>
      <c r="BQ266" s="41"/>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row>
    <row r="267" spans="1:94" ht="15" customHeight="1" x14ac:dyDescent="0.3">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40"/>
      <c r="AA267" s="40"/>
      <c r="AB267" s="40"/>
      <c r="AC267" s="40"/>
      <c r="AD267" s="40"/>
      <c r="AE267" s="40"/>
      <c r="AF267" s="40"/>
      <c r="AG267" s="40"/>
      <c r="AH267" s="40"/>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40"/>
      <c r="BI267" s="40"/>
      <c r="BJ267" s="40"/>
      <c r="BK267" s="40"/>
      <c r="BL267" s="40"/>
      <c r="BM267" s="40"/>
      <c r="BN267" s="40"/>
      <c r="BO267" s="40"/>
      <c r="BP267" s="40"/>
      <c r="BQ267" s="40"/>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row>
    <row r="268" spans="1:94" ht="15" customHeight="1" thickBot="1" x14ac:dyDescent="0.35">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41"/>
      <c r="AA268" s="41"/>
      <c r="AB268" s="41"/>
      <c r="AC268" s="41"/>
      <c r="AD268" s="41"/>
      <c r="AE268" s="41"/>
      <c r="AF268" s="41"/>
      <c r="AG268" s="41"/>
      <c r="AH268" s="41"/>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41"/>
      <c r="BI268" s="41"/>
      <c r="BJ268" s="41"/>
      <c r="BK268" s="41"/>
      <c r="BL268" s="41"/>
      <c r="BM268" s="41"/>
      <c r="BN268" s="41"/>
      <c r="BO268" s="41"/>
      <c r="BP268" s="41"/>
      <c r="BQ268" s="41"/>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row>
    <row r="269" spans="1:94" ht="15" customHeight="1" x14ac:dyDescent="0.3">
      <c r="A269" s="60" t="s">
        <v>82</v>
      </c>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40"/>
      <c r="AA269" s="40"/>
      <c r="AB269" s="40"/>
      <c r="AC269" s="40"/>
      <c r="AD269" s="40"/>
      <c r="AE269" s="40"/>
      <c r="AF269" s="40"/>
      <c r="AG269" s="40"/>
      <c r="AH269" s="40"/>
      <c r="AI269" s="60" t="s">
        <v>83</v>
      </c>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40"/>
      <c r="BI269" s="40"/>
      <c r="BJ269" s="40"/>
      <c r="BK269" s="40"/>
      <c r="BL269" s="40"/>
      <c r="BM269" s="40"/>
      <c r="BN269" s="40"/>
      <c r="BO269" s="40"/>
      <c r="BP269" s="40"/>
      <c r="BQ269" s="40"/>
      <c r="BR269" s="60" t="s">
        <v>84</v>
      </c>
      <c r="BS269" s="60"/>
      <c r="BT269" s="60"/>
      <c r="BU269" s="60"/>
      <c r="BV269" s="60"/>
      <c r="BW269" s="60"/>
      <c r="BX269" s="60"/>
      <c r="BY269" s="60"/>
      <c r="BZ269" s="60"/>
      <c r="CA269" s="60"/>
      <c r="CB269" s="60"/>
      <c r="CC269" s="60"/>
      <c r="CD269" s="60"/>
      <c r="CE269" s="60"/>
      <c r="CF269" s="60"/>
      <c r="CG269" s="60"/>
      <c r="CH269" s="60"/>
      <c r="CI269" s="60"/>
      <c r="CJ269" s="60"/>
      <c r="CK269" s="60"/>
      <c r="CL269" s="60"/>
      <c r="CM269" s="60"/>
      <c r="CN269" s="60"/>
      <c r="CO269" s="60"/>
      <c r="CP269" s="60"/>
    </row>
    <row r="270" spans="1:94" ht="15" customHeight="1" x14ac:dyDescent="0.3">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40"/>
      <c r="AA270" s="40"/>
      <c r="AB270" s="40"/>
      <c r="AC270" s="40"/>
      <c r="AD270" s="40"/>
      <c r="AE270" s="40"/>
      <c r="AF270" s="40"/>
      <c r="AG270" s="40"/>
      <c r="AH270" s="40"/>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40"/>
      <c r="BI270" s="40"/>
      <c r="BJ270" s="40"/>
      <c r="BK270" s="40"/>
      <c r="BL270" s="40"/>
      <c r="BM270" s="40"/>
      <c r="BN270" s="40"/>
      <c r="BO270" s="40"/>
      <c r="BP270" s="40"/>
      <c r="BQ270" s="40"/>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row>
  </sheetData>
  <mergeCells count="505">
    <mergeCell ref="A8:AA8"/>
    <mergeCell ref="AB8:BK8"/>
    <mergeCell ref="A9:AA9"/>
    <mergeCell ref="AB9:BK9"/>
    <mergeCell ref="BO9:CP9"/>
    <mergeCell ref="A10:AA10"/>
    <mergeCell ref="AB10:BK10"/>
    <mergeCell ref="BO10:CP10"/>
    <mergeCell ref="A1:CP3"/>
    <mergeCell ref="A5:Q5"/>
    <mergeCell ref="BV5:CH7"/>
    <mergeCell ref="CI5:CO7"/>
    <mergeCell ref="A7:AA7"/>
    <mergeCell ref="AB7:BK7"/>
    <mergeCell ref="BU14:CG14"/>
    <mergeCell ref="CH14:CP14"/>
    <mergeCell ref="BQ15:BT15"/>
    <mergeCell ref="BU15:CG15"/>
    <mergeCell ref="CH15:CP15"/>
    <mergeCell ref="BQ16:BT16"/>
    <mergeCell ref="BU16:CG16"/>
    <mergeCell ref="CH16:CP16"/>
    <mergeCell ref="A12:CP12"/>
    <mergeCell ref="A13:N13"/>
    <mergeCell ref="O13:BM13"/>
    <mergeCell ref="BO13:BP16"/>
    <mergeCell ref="BQ13:BT13"/>
    <mergeCell ref="BU13:CG13"/>
    <mergeCell ref="CH13:CP13"/>
    <mergeCell ref="A14:N17"/>
    <mergeCell ref="O14:BM17"/>
    <mergeCell ref="BQ14:BT14"/>
    <mergeCell ref="BO17:CG17"/>
    <mergeCell ref="CH17:CP17"/>
    <mergeCell ref="A18:N19"/>
    <mergeCell ref="O18:BM19"/>
    <mergeCell ref="BO19:CP19"/>
    <mergeCell ref="A20:N21"/>
    <mergeCell ref="O20:BM21"/>
    <mergeCell ref="BO21:BP27"/>
    <mergeCell ref="BQ21:BX21"/>
    <mergeCell ref="BZ21:CB21"/>
    <mergeCell ref="CD21:CK21"/>
    <mergeCell ref="CM21:CO21"/>
    <mergeCell ref="A22:N23"/>
    <mergeCell ref="O22:BM23"/>
    <mergeCell ref="BQ22:BX22"/>
    <mergeCell ref="CD22:CK22"/>
    <mergeCell ref="BQ23:BX23"/>
    <mergeCell ref="BZ23:CB23"/>
    <mergeCell ref="CD23:CK23"/>
    <mergeCell ref="CM23:CO23"/>
    <mergeCell ref="BQ24:BX24"/>
    <mergeCell ref="CD24:CK24"/>
    <mergeCell ref="BQ25:BX25"/>
    <mergeCell ref="BZ25:CB25"/>
    <mergeCell ref="CD25:CK25"/>
    <mergeCell ref="CM25:CO25"/>
    <mergeCell ref="A24:N26"/>
    <mergeCell ref="O24:AG26"/>
    <mergeCell ref="AH24:AM26"/>
    <mergeCell ref="AN24:AX26"/>
    <mergeCell ref="AY24:BH26"/>
    <mergeCell ref="BI24:BM26"/>
    <mergeCell ref="BQ26:BX26"/>
    <mergeCell ref="CD26:CK26"/>
    <mergeCell ref="A27:N27"/>
    <mergeCell ref="O27:AR27"/>
    <mergeCell ref="AS27:AU27"/>
    <mergeCell ref="AV27:BM27"/>
    <mergeCell ref="BQ27:BX27"/>
    <mergeCell ref="BZ27:CB27"/>
    <mergeCell ref="CD27:CK27"/>
    <mergeCell ref="AY29:BH29"/>
    <mergeCell ref="BI29:BM29"/>
    <mergeCell ref="CM27:CO27"/>
    <mergeCell ref="A28:N28"/>
    <mergeCell ref="O28:Z28"/>
    <mergeCell ref="AA28:AI28"/>
    <mergeCell ref="AJ28:AX28"/>
    <mergeCell ref="AY28:BH28"/>
    <mergeCell ref="BI28:BM28"/>
    <mergeCell ref="BO28:BV28"/>
    <mergeCell ref="CD28:CK28"/>
    <mergeCell ref="BQ31:BX31"/>
    <mergeCell ref="BQ32:BX32"/>
    <mergeCell ref="CA32:CF32"/>
    <mergeCell ref="CJ32:CO32"/>
    <mergeCell ref="A33:N35"/>
    <mergeCell ref="O33:AC35"/>
    <mergeCell ref="AD33:AI35"/>
    <mergeCell ref="AJ33:BM35"/>
    <mergeCell ref="BQ33:BX33"/>
    <mergeCell ref="BQ34:BX34"/>
    <mergeCell ref="BO29:BP35"/>
    <mergeCell ref="BZ29:CG29"/>
    <mergeCell ref="CI29:CP29"/>
    <mergeCell ref="A30:N30"/>
    <mergeCell ref="O30:BM30"/>
    <mergeCell ref="BQ30:BX30"/>
    <mergeCell ref="CA30:CF30"/>
    <mergeCell ref="CJ30:CO30"/>
    <mergeCell ref="A31:N32"/>
    <mergeCell ref="O31:BM32"/>
    <mergeCell ref="A29:N29"/>
    <mergeCell ref="O29:AR29"/>
    <mergeCell ref="AS29:AU29"/>
    <mergeCell ref="AV29:AX29"/>
    <mergeCell ref="CA34:CF34"/>
    <mergeCell ref="CJ34:CO34"/>
    <mergeCell ref="A37:CN37"/>
    <mergeCell ref="A38:D39"/>
    <mergeCell ref="E38:S39"/>
    <mergeCell ref="T38:AZ39"/>
    <mergeCell ref="BA38:BD39"/>
    <mergeCell ref="BE38:CF38"/>
    <mergeCell ref="CG38:CN39"/>
    <mergeCell ref="BE39:BR39"/>
    <mergeCell ref="CG40:CN40"/>
    <mergeCell ref="A41:D41"/>
    <mergeCell ref="E41:S41"/>
    <mergeCell ref="T41:AZ41"/>
    <mergeCell ref="BA41:BD41"/>
    <mergeCell ref="BE41:BR41"/>
    <mergeCell ref="BS41:CF41"/>
    <mergeCell ref="CG41:CN41"/>
    <mergeCell ref="BS39:CF39"/>
    <mergeCell ref="A40:D40"/>
    <mergeCell ref="E40:S40"/>
    <mergeCell ref="T40:AZ40"/>
    <mergeCell ref="BA40:BD40"/>
    <mergeCell ref="BE40:BR40"/>
    <mergeCell ref="BS40:CF40"/>
    <mergeCell ref="CG42:CN42"/>
    <mergeCell ref="A43:D43"/>
    <mergeCell ref="E43:S43"/>
    <mergeCell ref="T43:AZ43"/>
    <mergeCell ref="BA43:BD43"/>
    <mergeCell ref="BE43:BR43"/>
    <mergeCell ref="BS43:CF43"/>
    <mergeCell ref="CG43:CN43"/>
    <mergeCell ref="A42:D42"/>
    <mergeCell ref="E42:S42"/>
    <mergeCell ref="T42:AZ42"/>
    <mergeCell ref="BA42:BD42"/>
    <mergeCell ref="BE42:BR42"/>
    <mergeCell ref="BS42:CF42"/>
    <mergeCell ref="CG44:CN44"/>
    <mergeCell ref="A45:D45"/>
    <mergeCell ref="E45:S45"/>
    <mergeCell ref="T45:AZ45"/>
    <mergeCell ref="BA45:BD45"/>
    <mergeCell ref="BE45:BR45"/>
    <mergeCell ref="BS45:CF45"/>
    <mergeCell ref="CG45:CN45"/>
    <mergeCell ref="A44:D44"/>
    <mergeCell ref="E44:S44"/>
    <mergeCell ref="T44:AZ44"/>
    <mergeCell ref="BA44:BD44"/>
    <mergeCell ref="BE44:BR44"/>
    <mergeCell ref="BS44:CF44"/>
    <mergeCell ref="CG46:CN46"/>
    <mergeCell ref="A47:D47"/>
    <mergeCell ref="E47:S47"/>
    <mergeCell ref="T47:AZ47"/>
    <mergeCell ref="BA47:BD47"/>
    <mergeCell ref="BE47:BR47"/>
    <mergeCell ref="BS47:CF47"/>
    <mergeCell ref="CG47:CN47"/>
    <mergeCell ref="A46:D46"/>
    <mergeCell ref="E46:S46"/>
    <mergeCell ref="T46:AZ46"/>
    <mergeCell ref="BA46:BD46"/>
    <mergeCell ref="BE46:BR46"/>
    <mergeCell ref="BS46:CF46"/>
    <mergeCell ref="CG48:CN48"/>
    <mergeCell ref="A49:D49"/>
    <mergeCell ref="E49:S49"/>
    <mergeCell ref="T49:AZ49"/>
    <mergeCell ref="BA49:BD49"/>
    <mergeCell ref="BE49:BR49"/>
    <mergeCell ref="BS49:CF49"/>
    <mergeCell ref="CG49:CN49"/>
    <mergeCell ref="A48:D48"/>
    <mergeCell ref="E48:S48"/>
    <mergeCell ref="T48:AZ48"/>
    <mergeCell ref="BA48:BD48"/>
    <mergeCell ref="BE48:BR48"/>
    <mergeCell ref="BS48:CF48"/>
    <mergeCell ref="CG50:CN50"/>
    <mergeCell ref="A51:D51"/>
    <mergeCell ref="E51:S51"/>
    <mergeCell ref="T51:AZ51"/>
    <mergeCell ref="BA51:BD51"/>
    <mergeCell ref="BE51:BR51"/>
    <mergeCell ref="BS51:CF51"/>
    <mergeCell ref="CG51:CN51"/>
    <mergeCell ref="A50:D50"/>
    <mergeCell ref="E50:S50"/>
    <mergeCell ref="T50:AZ50"/>
    <mergeCell ref="BA50:BD50"/>
    <mergeCell ref="BE50:BR50"/>
    <mergeCell ref="BS50:CF50"/>
    <mergeCell ref="CG52:CN52"/>
    <mergeCell ref="A53:D53"/>
    <mergeCell ref="E53:S53"/>
    <mergeCell ref="T53:AZ53"/>
    <mergeCell ref="BA53:BD53"/>
    <mergeCell ref="BE53:BR53"/>
    <mergeCell ref="BS53:CF53"/>
    <mergeCell ref="CG53:CN53"/>
    <mergeCell ref="A52:D52"/>
    <mergeCell ref="E52:S52"/>
    <mergeCell ref="T52:AZ52"/>
    <mergeCell ref="BA52:BD52"/>
    <mergeCell ref="BE52:BR52"/>
    <mergeCell ref="BS52:CF52"/>
    <mergeCell ref="CG54:CN54"/>
    <mergeCell ref="A56:CP56"/>
    <mergeCell ref="A57:D59"/>
    <mergeCell ref="E57:S59"/>
    <mergeCell ref="T57:AZ59"/>
    <mergeCell ref="BA57:BD59"/>
    <mergeCell ref="BE57:BI59"/>
    <mergeCell ref="BJ57:CC57"/>
    <mergeCell ref="CD57:CP57"/>
    <mergeCell ref="BJ58:BP59"/>
    <mergeCell ref="A54:D54"/>
    <mergeCell ref="E54:S54"/>
    <mergeCell ref="T54:AZ54"/>
    <mergeCell ref="BA54:BD54"/>
    <mergeCell ref="BE54:BR54"/>
    <mergeCell ref="BS54:CF54"/>
    <mergeCell ref="BQ58:BW59"/>
    <mergeCell ref="BX58:CC59"/>
    <mergeCell ref="CD58:CH59"/>
    <mergeCell ref="CI58:CP59"/>
    <mergeCell ref="CI60:CP60"/>
    <mergeCell ref="A61:D61"/>
    <mergeCell ref="E61:S61"/>
    <mergeCell ref="T61:AZ61"/>
    <mergeCell ref="BA61:BD61"/>
    <mergeCell ref="BE61:BI61"/>
    <mergeCell ref="BJ61:BP61"/>
    <mergeCell ref="BQ61:BW61"/>
    <mergeCell ref="BX61:CC61"/>
    <mergeCell ref="CD61:CH61"/>
    <mergeCell ref="CI61:CP61"/>
    <mergeCell ref="A60:D60"/>
    <mergeCell ref="E60:S60"/>
    <mergeCell ref="T60:AZ60"/>
    <mergeCell ref="BA60:BD60"/>
    <mergeCell ref="BE60:BI60"/>
    <mergeCell ref="BJ60:BP60"/>
    <mergeCell ref="BQ60:BW60"/>
    <mergeCell ref="BX60:CC60"/>
    <mergeCell ref="CD60:CH60"/>
    <mergeCell ref="CI62:CP62"/>
    <mergeCell ref="A63:D63"/>
    <mergeCell ref="E63:S63"/>
    <mergeCell ref="T63:AZ63"/>
    <mergeCell ref="BA63:BD63"/>
    <mergeCell ref="BE63:BI63"/>
    <mergeCell ref="BJ63:BP63"/>
    <mergeCell ref="BQ63:BW63"/>
    <mergeCell ref="BX63:CC63"/>
    <mergeCell ref="CD63:CH63"/>
    <mergeCell ref="CI63:CP63"/>
    <mergeCell ref="A62:D62"/>
    <mergeCell ref="E62:S62"/>
    <mergeCell ref="T62:AZ62"/>
    <mergeCell ref="BA62:BD62"/>
    <mergeCell ref="BE62:BI62"/>
    <mergeCell ref="BJ62:BP62"/>
    <mergeCell ref="BQ62:BW62"/>
    <mergeCell ref="BX62:CC62"/>
    <mergeCell ref="CD62:CH62"/>
    <mergeCell ref="CI64:CP64"/>
    <mergeCell ref="A65:D65"/>
    <mergeCell ref="E65:S65"/>
    <mergeCell ref="T65:AZ65"/>
    <mergeCell ref="BA65:BD65"/>
    <mergeCell ref="BE65:BI65"/>
    <mergeCell ref="BJ65:BP65"/>
    <mergeCell ref="BQ65:BW65"/>
    <mergeCell ref="BX65:CC65"/>
    <mergeCell ref="CD65:CH65"/>
    <mergeCell ref="CI65:CP65"/>
    <mergeCell ref="A64:D64"/>
    <mergeCell ref="E64:S64"/>
    <mergeCell ref="T64:AZ64"/>
    <mergeCell ref="BA64:BD64"/>
    <mergeCell ref="BE64:BI64"/>
    <mergeCell ref="BJ64:BP64"/>
    <mergeCell ref="BQ64:BW64"/>
    <mergeCell ref="BX64:CC64"/>
    <mergeCell ref="CD64:CH64"/>
    <mergeCell ref="CI66:CP66"/>
    <mergeCell ref="A67:D67"/>
    <mergeCell ref="E67:S67"/>
    <mergeCell ref="T67:AZ67"/>
    <mergeCell ref="BA67:BD67"/>
    <mergeCell ref="BE67:BI67"/>
    <mergeCell ref="BJ67:BP67"/>
    <mergeCell ref="BQ67:BW67"/>
    <mergeCell ref="BX67:CC67"/>
    <mergeCell ref="CD67:CH67"/>
    <mergeCell ref="CI67:CP67"/>
    <mergeCell ref="A66:D66"/>
    <mergeCell ref="E66:S66"/>
    <mergeCell ref="T66:AZ66"/>
    <mergeCell ref="BA66:BD66"/>
    <mergeCell ref="BE66:BI66"/>
    <mergeCell ref="BJ66:BP66"/>
    <mergeCell ref="BQ66:BW66"/>
    <mergeCell ref="BX66:CC66"/>
    <mergeCell ref="CD66:CH66"/>
    <mergeCell ref="BQ70:BW70"/>
    <mergeCell ref="BX70:CC70"/>
    <mergeCell ref="CD70:CH70"/>
    <mergeCell ref="CI68:CP68"/>
    <mergeCell ref="A69:D69"/>
    <mergeCell ref="E69:S69"/>
    <mergeCell ref="T69:AZ69"/>
    <mergeCell ref="BA69:BD69"/>
    <mergeCell ref="BE69:BI69"/>
    <mergeCell ref="BJ69:BP69"/>
    <mergeCell ref="BQ69:BW69"/>
    <mergeCell ref="BX69:CC69"/>
    <mergeCell ref="CD69:CH69"/>
    <mergeCell ref="CI69:CP69"/>
    <mergeCell ref="A68:D68"/>
    <mergeCell ref="E68:S68"/>
    <mergeCell ref="T68:AZ68"/>
    <mergeCell ref="BA68:BD68"/>
    <mergeCell ref="BE68:BI68"/>
    <mergeCell ref="BJ68:BP68"/>
    <mergeCell ref="BQ68:BW68"/>
    <mergeCell ref="BX68:CC68"/>
    <mergeCell ref="CD68:CH68"/>
    <mergeCell ref="A72:D72"/>
    <mergeCell ref="E72:S72"/>
    <mergeCell ref="T72:AZ72"/>
    <mergeCell ref="BA72:BD72"/>
    <mergeCell ref="BE72:BI72"/>
    <mergeCell ref="BJ72:BP72"/>
    <mergeCell ref="A70:D70"/>
    <mergeCell ref="E70:S70"/>
    <mergeCell ref="T70:AZ70"/>
    <mergeCell ref="BA70:BD70"/>
    <mergeCell ref="BE70:BI70"/>
    <mergeCell ref="BJ70:BP70"/>
    <mergeCell ref="BQ72:BW72"/>
    <mergeCell ref="BX72:CC72"/>
    <mergeCell ref="CD72:CH72"/>
    <mergeCell ref="BQ74:BW74"/>
    <mergeCell ref="BX74:CC74"/>
    <mergeCell ref="CD74:CH74"/>
    <mergeCell ref="CI70:CP70"/>
    <mergeCell ref="A71:D71"/>
    <mergeCell ref="E71:S71"/>
    <mergeCell ref="T71:AZ71"/>
    <mergeCell ref="BA71:BD71"/>
    <mergeCell ref="BE71:BI71"/>
    <mergeCell ref="BJ71:BP71"/>
    <mergeCell ref="CI72:CP72"/>
    <mergeCell ref="A73:D73"/>
    <mergeCell ref="E73:S73"/>
    <mergeCell ref="T73:AZ73"/>
    <mergeCell ref="BA73:BD73"/>
    <mergeCell ref="BE73:BI73"/>
    <mergeCell ref="BJ73:BP73"/>
    <mergeCell ref="BQ71:BW71"/>
    <mergeCell ref="BX71:CC71"/>
    <mergeCell ref="CD71:CH71"/>
    <mergeCell ref="CI71:CP71"/>
    <mergeCell ref="CI74:CP74"/>
    <mergeCell ref="CD75:CH75"/>
    <mergeCell ref="CI75:CP75"/>
    <mergeCell ref="BQ73:BW73"/>
    <mergeCell ref="BX73:CC73"/>
    <mergeCell ref="CD73:CH73"/>
    <mergeCell ref="CI73:CP73"/>
    <mergeCell ref="A80:D80"/>
    <mergeCell ref="E80:V80"/>
    <mergeCell ref="W80:CH80"/>
    <mergeCell ref="CI80:CP80"/>
    <mergeCell ref="A74:D74"/>
    <mergeCell ref="E74:S74"/>
    <mergeCell ref="T74:AZ74"/>
    <mergeCell ref="BA74:BD74"/>
    <mergeCell ref="BE74:BI74"/>
    <mergeCell ref="BJ74:BP74"/>
    <mergeCell ref="A81:D81"/>
    <mergeCell ref="E81:V81"/>
    <mergeCell ref="W81:CH81"/>
    <mergeCell ref="CI81:CP81"/>
    <mergeCell ref="A76:CP76"/>
    <mergeCell ref="A77:D78"/>
    <mergeCell ref="E77:V78"/>
    <mergeCell ref="W77:CH78"/>
    <mergeCell ref="CI77:CP78"/>
    <mergeCell ref="A79:D79"/>
    <mergeCell ref="E79:V79"/>
    <mergeCell ref="W79:CH79"/>
    <mergeCell ref="CI79:CP79"/>
    <mergeCell ref="A84:D84"/>
    <mergeCell ref="E84:V84"/>
    <mergeCell ref="W84:CH84"/>
    <mergeCell ref="CI84:CP84"/>
    <mergeCell ref="A85:D85"/>
    <mergeCell ref="E85:V85"/>
    <mergeCell ref="W85:CH85"/>
    <mergeCell ref="CI85:CP85"/>
    <mergeCell ref="A82:D82"/>
    <mergeCell ref="E82:V82"/>
    <mergeCell ref="W82:CH82"/>
    <mergeCell ref="CI82:CP82"/>
    <mergeCell ref="A83:D83"/>
    <mergeCell ref="E83:V83"/>
    <mergeCell ref="W83:CH83"/>
    <mergeCell ref="CI83:CP83"/>
    <mergeCell ref="A88:D88"/>
    <mergeCell ref="E88:V88"/>
    <mergeCell ref="W88:CH88"/>
    <mergeCell ref="CI88:CP88"/>
    <mergeCell ref="A89:D89"/>
    <mergeCell ref="E89:V89"/>
    <mergeCell ref="W89:CH89"/>
    <mergeCell ref="CI89:CP89"/>
    <mergeCell ref="A86:D86"/>
    <mergeCell ref="E86:V86"/>
    <mergeCell ref="W86:CH86"/>
    <mergeCell ref="CI86:CP86"/>
    <mergeCell ref="A87:D87"/>
    <mergeCell ref="E87:V87"/>
    <mergeCell ref="W87:CH87"/>
    <mergeCell ref="CI87:CP87"/>
    <mergeCell ref="A92:D92"/>
    <mergeCell ref="E92:V92"/>
    <mergeCell ref="W92:CH92"/>
    <mergeCell ref="CI92:CP92"/>
    <mergeCell ref="A93:D93"/>
    <mergeCell ref="E93:V93"/>
    <mergeCell ref="W93:CH93"/>
    <mergeCell ref="CI93:CP93"/>
    <mergeCell ref="A90:D90"/>
    <mergeCell ref="E90:V90"/>
    <mergeCell ref="W90:CH90"/>
    <mergeCell ref="CI90:CP90"/>
    <mergeCell ref="A91:D91"/>
    <mergeCell ref="E91:V91"/>
    <mergeCell ref="W91:CH91"/>
    <mergeCell ref="CI91:CP91"/>
    <mergeCell ref="A150:AT167"/>
    <mergeCell ref="AW150:CP167"/>
    <mergeCell ref="A168:AT171"/>
    <mergeCell ref="AW168:CP171"/>
    <mergeCell ref="A173:AT190"/>
    <mergeCell ref="AW173:CP190"/>
    <mergeCell ref="A94:CP94"/>
    <mergeCell ref="A95:CP124"/>
    <mergeCell ref="A125:CP125"/>
    <mergeCell ref="A127:AT144"/>
    <mergeCell ref="AW127:CP144"/>
    <mergeCell ref="A145:AT148"/>
    <mergeCell ref="AW145:CP148"/>
    <mergeCell ref="A191:AT194"/>
    <mergeCell ref="AW191:CP194"/>
    <mergeCell ref="A196:CP197"/>
    <mergeCell ref="A198:AU198"/>
    <mergeCell ref="AV198:CP198"/>
    <mergeCell ref="A199:AU237"/>
    <mergeCell ref="AV199:CP243"/>
    <mergeCell ref="A238:AU238"/>
    <mergeCell ref="A240:U240"/>
    <mergeCell ref="V240:X240"/>
    <mergeCell ref="A243:AU243"/>
    <mergeCell ref="A248:AB248"/>
    <mergeCell ref="AC248:AQ248"/>
    <mergeCell ref="R254:AP254"/>
    <mergeCell ref="BA254:BY254"/>
    <mergeCell ref="R256:AP257"/>
    <mergeCell ref="BA256:BY257"/>
    <mergeCell ref="Y240:AE240"/>
    <mergeCell ref="AF240:AH240"/>
    <mergeCell ref="AJ240:AQ240"/>
    <mergeCell ref="AR240:AT240"/>
    <mergeCell ref="A242:U242"/>
    <mergeCell ref="V242:X242"/>
    <mergeCell ref="Y242:AE242"/>
    <mergeCell ref="AF242:AH242"/>
    <mergeCell ref="AJ242:AQ242"/>
    <mergeCell ref="AR242:AT242"/>
    <mergeCell ref="A269:Y270"/>
    <mergeCell ref="AI269:BG270"/>
    <mergeCell ref="BR269:CP270"/>
    <mergeCell ref="R258:AP259"/>
    <mergeCell ref="BA258:BY259"/>
    <mergeCell ref="A265:Y265"/>
    <mergeCell ref="AI265:BG265"/>
    <mergeCell ref="BR265:CP265"/>
    <mergeCell ref="A267:Y268"/>
    <mergeCell ref="AI267:BG268"/>
    <mergeCell ref="BR267:CP268"/>
  </mergeCells>
  <conditionalFormatting sqref="BI24:BM26">
    <cfRule type="cellIs" dxfId="13" priority="9" operator="between">
      <formula>0.300000000001</formula>
      <formula>100</formula>
    </cfRule>
  </conditionalFormatting>
  <conditionalFormatting sqref="BI28:BM29">
    <cfRule type="cellIs" dxfId="12" priority="6" operator="between">
      <formula>0.250000000001</formula>
      <formula>100</formula>
    </cfRule>
  </conditionalFormatting>
  <conditionalFormatting sqref="CA34:CF34 CJ34:CO34 BZ35:CE35 CH35:CM35">
    <cfRule type="cellIs" dxfId="11" priority="8" operator="between">
      <formula>0.0000000001</formula>
      <formula>100</formula>
    </cfRule>
  </conditionalFormatting>
  <conditionalFormatting sqref="CI60:CP74">
    <cfRule type="cellIs" dxfId="8" priority="5" operator="between">
      <formula>0</formula>
      <formula>999999999999999</formula>
    </cfRule>
  </conditionalFormatting>
  <conditionalFormatting sqref="CI75:CP75">
    <cfRule type="cellIs" dxfId="7" priority="4" operator="between">
      <formula>0.00000000000009</formula>
      <formula>999999999999999</formula>
    </cfRule>
  </conditionalFormatting>
  <pageMargins left="0.70866141732283472" right="0.70866141732283472" top="0.74803149606299213" bottom="0.74803149606299213" header="0.31496062992125984" footer="0.31496062992125984"/>
  <pageSetup scale="52" orientation="portrait" r:id="rId1"/>
  <headerFooter>
    <oddFooter>&amp;CPágina  &amp;P de &amp;N</oddFooter>
  </headerFooter>
  <rowBreaks count="3" manualBreakCount="3">
    <brk id="75" max="93" man="1"/>
    <brk id="124" max="93" man="1"/>
    <brk id="195" max="9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2F629D3-F183-4EE8-8D17-22DA50F35EA3}">
            <xm:f>NOT(ISERROR(SEARCH(" ",CI5)))</xm:f>
            <xm:f>" "</xm:f>
            <x14:dxf/>
          </x14:cfRule>
          <x14:cfRule type="containsText" priority="2" operator="containsText" id="{C9A2F38A-9224-4B80-BCF4-DF8BE171826F}">
            <xm:f>NOT(ISERROR(SEARCH("Con observaciones",CI5)))</xm:f>
            <xm:f>"Con observaciones"</xm:f>
            <x14:dxf>
              <font>
                <color rgb="FFFF0000"/>
              </font>
              <fill>
                <patternFill>
                  <bgColor rgb="FFFF0000"/>
                </patternFill>
              </fill>
            </x14:dxf>
          </x14:cfRule>
          <x14:cfRule type="containsText" priority="3" operator="containsText" id="{BBB4566C-7312-4081-9C3C-A098E456AA6D}">
            <xm:f>NOT(ISERROR(SEARCH("Sin observaciones",CI5)))</xm:f>
            <xm:f>"Sin observaciones"</xm:f>
            <x14:dxf>
              <font>
                <color rgb="FF92D050"/>
              </font>
              <fill>
                <patternFill>
                  <bgColor rgb="FF92D050"/>
                </patternFill>
              </fill>
            </x14:dxf>
          </x14:cfRule>
          <xm:sqref>CI5:CO7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105B-0FFF-47D3-8D13-FE89A9CE7CCB}">
  <sheetPr>
    <tabColor theme="0" tint="-0.499984740745262"/>
  </sheetPr>
  <dimension ref="A1:CP282"/>
  <sheetViews>
    <sheetView showGridLines="0" tabSelected="1" view="pageBreakPreview" zoomScale="115" zoomScaleNormal="70" zoomScaleSheetLayoutView="115" workbookViewId="0">
      <selection activeCell="O18" sqref="O18:BM19"/>
    </sheetView>
  </sheetViews>
  <sheetFormatPr baseColWidth="10" defaultColWidth="11.42578125" defaultRowHeight="15" customHeight="1" x14ac:dyDescent="0.3"/>
  <cols>
    <col min="1" max="94" width="1.7109375" style="49" customWidth="1"/>
    <col min="95" max="16384" width="11.42578125" style="49"/>
  </cols>
  <sheetData>
    <row r="1" spans="1:94" ht="12.95" customHeight="1" x14ac:dyDescent="0.3">
      <c r="A1" s="326" t="s">
        <v>0</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row>
    <row r="2" spans="1:94" ht="12.95" customHeight="1" x14ac:dyDescent="0.3">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row>
    <row r="3" spans="1:94" ht="12.95" customHeight="1" x14ac:dyDescent="0.3">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row>
    <row r="4" spans="1:94" ht="14.1" customHeight="1" x14ac:dyDescent="0.3">
      <c r="A4" s="1"/>
      <c r="B4" s="1"/>
      <c r="C4" s="1"/>
      <c r="D4" s="1"/>
      <c r="E4" s="1"/>
      <c r="F4" s="1"/>
      <c r="G4" s="1"/>
      <c r="H4" s="1"/>
      <c r="I4" s="1"/>
      <c r="J4" s="1"/>
      <c r="K4" s="1"/>
      <c r="L4" s="1"/>
      <c r="M4" s="1"/>
      <c r="N4" s="1"/>
      <c r="O4" s="1"/>
      <c r="P4" s="1"/>
      <c r="Q4" s="1"/>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4" ht="15" customHeight="1" x14ac:dyDescent="0.3">
      <c r="A5" s="327" t="s">
        <v>1</v>
      </c>
      <c r="B5" s="327"/>
      <c r="C5" s="327"/>
      <c r="D5" s="327"/>
      <c r="E5" s="327"/>
      <c r="F5" s="327"/>
      <c r="G5" s="327"/>
      <c r="H5" s="327"/>
      <c r="I5" s="327"/>
      <c r="J5" s="327"/>
      <c r="K5" s="327"/>
      <c r="L5" s="327"/>
      <c r="M5" s="327"/>
      <c r="N5" s="327"/>
      <c r="O5" s="327"/>
      <c r="P5" s="327"/>
      <c r="Q5" s="327"/>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1"/>
      <c r="BM5" s="1"/>
      <c r="BN5" s="1"/>
      <c r="BO5" s="1"/>
      <c r="BP5" s="1"/>
      <c r="BQ5" s="1"/>
      <c r="BR5" s="1"/>
      <c r="BS5" s="1"/>
      <c r="BT5" s="1"/>
      <c r="BU5" s="1"/>
      <c r="BV5" s="328" t="s">
        <v>2</v>
      </c>
      <c r="BW5" s="328"/>
      <c r="BX5" s="328"/>
      <c r="BY5" s="328"/>
      <c r="BZ5" s="328"/>
      <c r="CA5" s="328"/>
      <c r="CB5" s="328"/>
      <c r="CC5" s="328"/>
      <c r="CD5" s="328"/>
      <c r="CE5" s="328"/>
      <c r="CF5" s="328"/>
      <c r="CG5" s="328"/>
      <c r="CH5" s="329"/>
      <c r="CI5" s="330" t="str">
        <f>IF(AC260="Sin observaciones","Sin observaciones",IF(AC260="Con observaciones","Con observaciones",IF(QW260="","")))</f>
        <v/>
      </c>
      <c r="CJ5" s="331"/>
      <c r="CK5" s="331"/>
      <c r="CL5" s="331"/>
      <c r="CM5" s="331"/>
      <c r="CN5" s="331"/>
      <c r="CO5" s="332"/>
      <c r="CP5" s="1"/>
    </row>
    <row r="6" spans="1:94" ht="14.1" customHeight="1" x14ac:dyDescent="0.3">
      <c r="A6" s="1"/>
      <c r="B6" s="1"/>
      <c r="C6" s="1"/>
      <c r="D6" s="1"/>
      <c r="E6" s="1"/>
      <c r="F6" s="1"/>
      <c r="G6" s="1"/>
      <c r="H6" s="1"/>
      <c r="I6" s="1"/>
      <c r="J6" s="1"/>
      <c r="K6" s="1"/>
      <c r="L6" s="1"/>
      <c r="M6" s="1"/>
      <c r="N6" s="1"/>
      <c r="O6" s="1"/>
      <c r="P6" s="1"/>
      <c r="Q6" s="1"/>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1"/>
      <c r="BM6" s="1"/>
      <c r="BN6" s="1"/>
      <c r="BO6" s="1"/>
      <c r="BP6" s="1"/>
      <c r="BQ6" s="1"/>
      <c r="BR6" s="1"/>
      <c r="BS6" s="1"/>
      <c r="BT6" s="1"/>
      <c r="BU6" s="1"/>
      <c r="BV6" s="328"/>
      <c r="BW6" s="328"/>
      <c r="BX6" s="328"/>
      <c r="BY6" s="328"/>
      <c r="BZ6" s="328"/>
      <c r="CA6" s="328"/>
      <c r="CB6" s="328"/>
      <c r="CC6" s="328"/>
      <c r="CD6" s="328"/>
      <c r="CE6" s="328"/>
      <c r="CF6" s="328"/>
      <c r="CG6" s="328"/>
      <c r="CH6" s="329"/>
      <c r="CI6" s="333"/>
      <c r="CJ6" s="334"/>
      <c r="CK6" s="334"/>
      <c r="CL6" s="334"/>
      <c r="CM6" s="334"/>
      <c r="CN6" s="334"/>
      <c r="CO6" s="335"/>
      <c r="CP6" s="1"/>
    </row>
    <row r="7" spans="1:94" ht="15" customHeight="1" x14ac:dyDescent="0.3">
      <c r="A7" s="322" t="s">
        <v>3</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1"/>
      <c r="BM7" s="1"/>
      <c r="BN7" s="1"/>
      <c r="BO7" s="1"/>
      <c r="BP7" s="1"/>
      <c r="BQ7" s="1"/>
      <c r="BR7" s="1"/>
      <c r="BS7" s="1"/>
      <c r="BT7" s="1"/>
      <c r="BU7" s="1"/>
      <c r="BV7" s="328"/>
      <c r="BW7" s="328"/>
      <c r="BX7" s="328"/>
      <c r="BY7" s="328"/>
      <c r="BZ7" s="328"/>
      <c r="CA7" s="328"/>
      <c r="CB7" s="328"/>
      <c r="CC7" s="328"/>
      <c r="CD7" s="328"/>
      <c r="CE7" s="328"/>
      <c r="CF7" s="328"/>
      <c r="CG7" s="328"/>
      <c r="CH7" s="329"/>
      <c r="CI7" s="336"/>
      <c r="CJ7" s="337"/>
      <c r="CK7" s="337"/>
      <c r="CL7" s="337"/>
      <c r="CM7" s="337"/>
      <c r="CN7" s="337"/>
      <c r="CO7" s="338"/>
      <c r="CP7" s="1"/>
    </row>
    <row r="8" spans="1:94" ht="15" customHeight="1" x14ac:dyDescent="0.3">
      <c r="A8" s="322" t="s">
        <v>4</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4" ht="15" customHeight="1" x14ac:dyDescent="0.3">
      <c r="A9" s="322" t="s">
        <v>5</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1"/>
      <c r="BM9" s="1"/>
      <c r="BN9" s="1"/>
      <c r="BO9" s="324" t="s">
        <v>6</v>
      </c>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row>
    <row r="10" spans="1:94" ht="15" customHeight="1" x14ac:dyDescent="0.3">
      <c r="A10" s="322" t="s">
        <v>7</v>
      </c>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1"/>
      <c r="BM10" s="1"/>
      <c r="BN10" s="1"/>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54"/>
    </row>
    <row r="11" spans="1:94" ht="12"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4" ht="18" customHeight="1" x14ac:dyDescent="0.3">
      <c r="A12" s="311" t="s">
        <v>8</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3"/>
    </row>
    <row r="13" spans="1:94" ht="15" customHeight="1" x14ac:dyDescent="0.3">
      <c r="A13" s="274" t="s">
        <v>9</v>
      </c>
      <c r="B13" s="274"/>
      <c r="C13" s="274"/>
      <c r="D13" s="274"/>
      <c r="E13" s="274"/>
      <c r="F13" s="274"/>
      <c r="G13" s="274"/>
      <c r="H13" s="274"/>
      <c r="I13" s="274"/>
      <c r="J13" s="274"/>
      <c r="K13" s="274"/>
      <c r="L13" s="274"/>
      <c r="M13" s="274"/>
      <c r="N13" s="274"/>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1"/>
      <c r="BO13" s="194" t="s">
        <v>10</v>
      </c>
      <c r="BP13" s="195"/>
      <c r="BQ13" s="315" t="s">
        <v>11</v>
      </c>
      <c r="BR13" s="315"/>
      <c r="BS13" s="315"/>
      <c r="BT13" s="315"/>
      <c r="BU13" s="315" t="s">
        <v>12</v>
      </c>
      <c r="BV13" s="315"/>
      <c r="BW13" s="315"/>
      <c r="BX13" s="315"/>
      <c r="BY13" s="315"/>
      <c r="BZ13" s="315"/>
      <c r="CA13" s="315"/>
      <c r="CB13" s="315"/>
      <c r="CC13" s="315"/>
      <c r="CD13" s="315"/>
      <c r="CE13" s="315"/>
      <c r="CF13" s="315"/>
      <c r="CG13" s="315"/>
      <c r="CH13" s="315" t="s">
        <v>13</v>
      </c>
      <c r="CI13" s="315"/>
      <c r="CJ13" s="315"/>
      <c r="CK13" s="315"/>
      <c r="CL13" s="315"/>
      <c r="CM13" s="315"/>
      <c r="CN13" s="315"/>
      <c r="CO13" s="315"/>
      <c r="CP13" s="316"/>
    </row>
    <row r="14" spans="1:94" ht="15" customHeight="1" x14ac:dyDescent="0.3">
      <c r="A14" s="286" t="s">
        <v>14</v>
      </c>
      <c r="B14" s="287"/>
      <c r="C14" s="287"/>
      <c r="D14" s="287"/>
      <c r="E14" s="287"/>
      <c r="F14" s="287"/>
      <c r="G14" s="287"/>
      <c r="H14" s="287"/>
      <c r="I14" s="287"/>
      <c r="J14" s="287"/>
      <c r="K14" s="287"/>
      <c r="L14" s="287"/>
      <c r="M14" s="287"/>
      <c r="N14" s="287"/>
      <c r="O14" s="443"/>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5"/>
      <c r="BN14" s="1"/>
      <c r="BO14" s="194"/>
      <c r="BP14" s="195"/>
      <c r="BQ14" s="449"/>
      <c r="BR14" s="449"/>
      <c r="BS14" s="449"/>
      <c r="BT14" s="449"/>
      <c r="BU14" s="449"/>
      <c r="BV14" s="449"/>
      <c r="BW14" s="449"/>
      <c r="BX14" s="449"/>
      <c r="BY14" s="449"/>
      <c r="BZ14" s="449"/>
      <c r="CA14" s="449"/>
      <c r="CB14" s="449"/>
      <c r="CC14" s="449"/>
      <c r="CD14" s="449"/>
      <c r="CE14" s="449"/>
      <c r="CF14" s="449"/>
      <c r="CG14" s="449"/>
      <c r="CH14" s="450"/>
      <c r="CI14" s="450"/>
      <c r="CJ14" s="450"/>
      <c r="CK14" s="450"/>
      <c r="CL14" s="450"/>
      <c r="CM14" s="450"/>
      <c r="CN14" s="450"/>
      <c r="CO14" s="450"/>
      <c r="CP14" s="451"/>
    </row>
    <row r="15" spans="1:94" ht="15" customHeight="1" x14ac:dyDescent="0.3">
      <c r="A15" s="304"/>
      <c r="B15" s="233"/>
      <c r="C15" s="233"/>
      <c r="D15" s="233"/>
      <c r="E15" s="233"/>
      <c r="F15" s="233"/>
      <c r="G15" s="233"/>
      <c r="H15" s="233"/>
      <c r="I15" s="233"/>
      <c r="J15" s="233"/>
      <c r="K15" s="233"/>
      <c r="L15" s="233"/>
      <c r="M15" s="233"/>
      <c r="N15" s="233"/>
      <c r="O15" s="443"/>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5"/>
      <c r="BN15" s="1"/>
      <c r="BO15" s="194"/>
      <c r="BP15" s="195"/>
      <c r="BQ15" s="449"/>
      <c r="BR15" s="449"/>
      <c r="BS15" s="449"/>
      <c r="BT15" s="449"/>
      <c r="BU15" s="449"/>
      <c r="BV15" s="449"/>
      <c r="BW15" s="449"/>
      <c r="BX15" s="449"/>
      <c r="BY15" s="449"/>
      <c r="BZ15" s="449"/>
      <c r="CA15" s="449"/>
      <c r="CB15" s="449"/>
      <c r="CC15" s="449"/>
      <c r="CD15" s="449"/>
      <c r="CE15" s="449"/>
      <c r="CF15" s="449"/>
      <c r="CG15" s="449"/>
      <c r="CH15" s="450"/>
      <c r="CI15" s="450"/>
      <c r="CJ15" s="450"/>
      <c r="CK15" s="450"/>
      <c r="CL15" s="450"/>
      <c r="CM15" s="450"/>
      <c r="CN15" s="450"/>
      <c r="CO15" s="450"/>
      <c r="CP15" s="451"/>
    </row>
    <row r="16" spans="1:94" ht="15" customHeight="1" x14ac:dyDescent="0.3">
      <c r="A16" s="304"/>
      <c r="B16" s="233"/>
      <c r="C16" s="233"/>
      <c r="D16" s="233"/>
      <c r="E16" s="233"/>
      <c r="F16" s="233"/>
      <c r="G16" s="233"/>
      <c r="H16" s="233"/>
      <c r="I16" s="233"/>
      <c r="J16" s="233"/>
      <c r="K16" s="233"/>
      <c r="L16" s="233"/>
      <c r="M16" s="233"/>
      <c r="N16" s="233"/>
      <c r="O16" s="443"/>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5"/>
      <c r="BN16" s="1"/>
      <c r="BO16" s="194"/>
      <c r="BP16" s="195"/>
      <c r="BQ16" s="449"/>
      <c r="BR16" s="449"/>
      <c r="BS16" s="449"/>
      <c r="BT16" s="449"/>
      <c r="BU16" s="449"/>
      <c r="BV16" s="449"/>
      <c r="BW16" s="449"/>
      <c r="BX16" s="449"/>
      <c r="BY16" s="449"/>
      <c r="BZ16" s="449"/>
      <c r="CA16" s="449"/>
      <c r="CB16" s="449"/>
      <c r="CC16" s="449"/>
      <c r="CD16" s="449"/>
      <c r="CE16" s="449"/>
      <c r="CF16" s="449"/>
      <c r="CG16" s="449"/>
      <c r="CH16" s="450"/>
      <c r="CI16" s="450"/>
      <c r="CJ16" s="450"/>
      <c r="CK16" s="450"/>
      <c r="CL16" s="450"/>
      <c r="CM16" s="450"/>
      <c r="CN16" s="450"/>
      <c r="CO16" s="450"/>
      <c r="CP16" s="451"/>
    </row>
    <row r="17" spans="1:94" ht="15" customHeight="1" x14ac:dyDescent="0.3">
      <c r="A17" s="275"/>
      <c r="B17" s="288"/>
      <c r="C17" s="288"/>
      <c r="D17" s="288"/>
      <c r="E17" s="288"/>
      <c r="F17" s="288"/>
      <c r="G17" s="288"/>
      <c r="H17" s="288"/>
      <c r="I17" s="288"/>
      <c r="J17" s="288"/>
      <c r="K17" s="288"/>
      <c r="L17" s="288"/>
      <c r="M17" s="288"/>
      <c r="N17" s="288"/>
      <c r="O17" s="443"/>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5"/>
      <c r="BN17" s="1"/>
      <c r="BO17" s="317" t="s">
        <v>15</v>
      </c>
      <c r="BP17" s="318"/>
      <c r="BQ17" s="318"/>
      <c r="BR17" s="318"/>
      <c r="BS17" s="318"/>
      <c r="BT17" s="318"/>
      <c r="BU17" s="318"/>
      <c r="BV17" s="318"/>
      <c r="BW17" s="318"/>
      <c r="BX17" s="318"/>
      <c r="BY17" s="318"/>
      <c r="BZ17" s="318"/>
      <c r="CA17" s="318"/>
      <c r="CB17" s="318"/>
      <c r="CC17" s="318"/>
      <c r="CD17" s="318"/>
      <c r="CE17" s="318"/>
      <c r="CF17" s="318"/>
      <c r="CG17" s="319"/>
      <c r="CH17" s="320" t="str">
        <f>IF(CH14=0,"",SUM(CH14:CP16))</f>
        <v/>
      </c>
      <c r="CI17" s="320"/>
      <c r="CJ17" s="320"/>
      <c r="CK17" s="320"/>
      <c r="CL17" s="320"/>
      <c r="CM17" s="320"/>
      <c r="CN17" s="320"/>
      <c r="CO17" s="320"/>
      <c r="CP17" s="321"/>
    </row>
    <row r="18" spans="1:94" ht="12.95" customHeight="1" x14ac:dyDescent="0.3">
      <c r="A18" s="286" t="s">
        <v>16</v>
      </c>
      <c r="B18" s="287"/>
      <c r="C18" s="287"/>
      <c r="D18" s="287"/>
      <c r="E18" s="287"/>
      <c r="F18" s="287"/>
      <c r="G18" s="287"/>
      <c r="H18" s="287"/>
      <c r="I18" s="287"/>
      <c r="J18" s="287"/>
      <c r="K18" s="287"/>
      <c r="L18" s="287"/>
      <c r="M18" s="287"/>
      <c r="N18" s="287"/>
      <c r="O18" s="443"/>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5"/>
      <c r="BN18" s="1"/>
      <c r="BO18" s="3"/>
      <c r="BP18" s="3"/>
      <c r="BQ18" s="3"/>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ht="15" customHeight="1" x14ac:dyDescent="0.3">
      <c r="A19" s="275"/>
      <c r="B19" s="288"/>
      <c r="C19" s="288"/>
      <c r="D19" s="288"/>
      <c r="E19" s="288"/>
      <c r="F19" s="288"/>
      <c r="G19" s="288"/>
      <c r="H19" s="288"/>
      <c r="I19" s="288"/>
      <c r="J19" s="288"/>
      <c r="K19" s="288"/>
      <c r="L19" s="288"/>
      <c r="M19" s="288"/>
      <c r="N19" s="288"/>
      <c r="O19" s="443"/>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5"/>
      <c r="BN19" s="1"/>
      <c r="BO19" s="292" t="s">
        <v>17</v>
      </c>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4"/>
    </row>
    <row r="20" spans="1:94" ht="3" customHeight="1" x14ac:dyDescent="0.3">
      <c r="A20" s="286" t="s">
        <v>18</v>
      </c>
      <c r="B20" s="287"/>
      <c r="C20" s="287"/>
      <c r="D20" s="287"/>
      <c r="E20" s="287"/>
      <c r="F20" s="287"/>
      <c r="G20" s="287"/>
      <c r="H20" s="287"/>
      <c r="I20" s="287"/>
      <c r="J20" s="287"/>
      <c r="K20" s="287"/>
      <c r="L20" s="287"/>
      <c r="M20" s="287"/>
      <c r="N20" s="287"/>
      <c r="O20" s="443"/>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5"/>
      <c r="BN20" s="1"/>
      <c r="BO20" s="4"/>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6"/>
    </row>
    <row r="21" spans="1:94" ht="15" customHeight="1" x14ac:dyDescent="0.3">
      <c r="A21" s="275"/>
      <c r="B21" s="288"/>
      <c r="C21" s="288"/>
      <c r="D21" s="288"/>
      <c r="E21" s="288"/>
      <c r="F21" s="288"/>
      <c r="G21" s="288"/>
      <c r="H21" s="288"/>
      <c r="I21" s="288"/>
      <c r="J21" s="288"/>
      <c r="K21" s="288"/>
      <c r="L21" s="288"/>
      <c r="M21" s="288"/>
      <c r="N21" s="288"/>
      <c r="O21" s="443"/>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5"/>
      <c r="BN21" s="1"/>
      <c r="BO21" s="295" t="s">
        <v>19</v>
      </c>
      <c r="BP21" s="296"/>
      <c r="BQ21" s="281" t="s">
        <v>20</v>
      </c>
      <c r="BR21" s="178" t="s">
        <v>21</v>
      </c>
      <c r="BS21" s="178"/>
      <c r="BT21" s="178"/>
      <c r="BU21" s="178"/>
      <c r="BV21" s="178"/>
      <c r="BW21" s="178"/>
      <c r="BX21" s="179"/>
      <c r="BY21" s="7"/>
      <c r="BZ21" s="440"/>
      <c r="CA21" s="441"/>
      <c r="CB21" s="442"/>
      <c r="CC21" s="8"/>
      <c r="CD21" s="301" t="s">
        <v>22</v>
      </c>
      <c r="CE21" s="302"/>
      <c r="CF21" s="302"/>
      <c r="CG21" s="302"/>
      <c r="CH21" s="302"/>
      <c r="CI21" s="302"/>
      <c r="CJ21" s="302"/>
      <c r="CK21" s="303"/>
      <c r="CL21" s="7"/>
      <c r="CM21" s="440"/>
      <c r="CN21" s="441"/>
      <c r="CO21" s="442"/>
      <c r="CP21" s="6"/>
    </row>
    <row r="22" spans="1:94" ht="3" customHeight="1" x14ac:dyDescent="0.3">
      <c r="A22" s="286" t="s">
        <v>23</v>
      </c>
      <c r="B22" s="287"/>
      <c r="C22" s="287"/>
      <c r="D22" s="287"/>
      <c r="E22" s="287"/>
      <c r="F22" s="287"/>
      <c r="G22" s="287"/>
      <c r="H22" s="287"/>
      <c r="I22" s="287"/>
      <c r="J22" s="287"/>
      <c r="K22" s="287"/>
      <c r="L22" s="287"/>
      <c r="M22" s="287"/>
      <c r="N22" s="287"/>
      <c r="O22" s="443"/>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5"/>
      <c r="BN22" s="1"/>
      <c r="BO22" s="297"/>
      <c r="BP22" s="298"/>
      <c r="BQ22" s="272"/>
      <c r="BR22" s="177"/>
      <c r="BS22" s="177"/>
      <c r="BT22" s="177"/>
      <c r="BU22" s="177"/>
      <c r="BV22" s="177"/>
      <c r="BW22" s="177"/>
      <c r="BX22" s="177"/>
      <c r="BY22" s="8"/>
      <c r="BZ22" s="9"/>
      <c r="CA22" s="9"/>
      <c r="CB22" s="9"/>
      <c r="CC22" s="8"/>
      <c r="CD22" s="302"/>
      <c r="CE22" s="302"/>
      <c r="CF22" s="302"/>
      <c r="CG22" s="302"/>
      <c r="CH22" s="302"/>
      <c r="CI22" s="302"/>
      <c r="CJ22" s="302"/>
      <c r="CK22" s="302"/>
      <c r="CL22" s="8"/>
      <c r="CM22" s="9"/>
      <c r="CN22" s="9"/>
      <c r="CO22" s="9"/>
      <c r="CP22" s="6"/>
    </row>
    <row r="23" spans="1:94" ht="15" customHeight="1" x14ac:dyDescent="0.3">
      <c r="A23" s="304"/>
      <c r="B23" s="233"/>
      <c r="C23" s="233"/>
      <c r="D23" s="233"/>
      <c r="E23" s="233"/>
      <c r="F23" s="233"/>
      <c r="G23" s="233"/>
      <c r="H23" s="233"/>
      <c r="I23" s="233"/>
      <c r="J23" s="233"/>
      <c r="K23" s="233"/>
      <c r="L23" s="233"/>
      <c r="M23" s="233"/>
      <c r="N23" s="233"/>
      <c r="O23" s="446"/>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8"/>
      <c r="BN23" s="1"/>
      <c r="BO23" s="297"/>
      <c r="BP23" s="298"/>
      <c r="BQ23" s="281" t="s">
        <v>24</v>
      </c>
      <c r="BR23" s="178" t="s">
        <v>25</v>
      </c>
      <c r="BS23" s="178"/>
      <c r="BT23" s="178"/>
      <c r="BU23" s="178"/>
      <c r="BV23" s="178"/>
      <c r="BW23" s="178"/>
      <c r="BX23" s="179"/>
      <c r="BY23" s="7"/>
      <c r="BZ23" s="440"/>
      <c r="CA23" s="441"/>
      <c r="CB23" s="442"/>
      <c r="CC23" s="8"/>
      <c r="CD23" s="301" t="s">
        <v>26</v>
      </c>
      <c r="CE23" s="302"/>
      <c r="CF23" s="302"/>
      <c r="CG23" s="302"/>
      <c r="CH23" s="302"/>
      <c r="CI23" s="302"/>
      <c r="CJ23" s="302"/>
      <c r="CK23" s="303"/>
      <c r="CL23" s="7"/>
      <c r="CM23" s="440"/>
      <c r="CN23" s="441"/>
      <c r="CO23" s="442"/>
      <c r="CP23" s="6"/>
    </row>
    <row r="24" spans="1:94" ht="3" customHeight="1" x14ac:dyDescent="0.3">
      <c r="A24" s="204" t="s">
        <v>27</v>
      </c>
      <c r="B24" s="232"/>
      <c r="C24" s="232"/>
      <c r="D24" s="232"/>
      <c r="E24" s="232"/>
      <c r="F24" s="232"/>
      <c r="G24" s="232"/>
      <c r="H24" s="232"/>
      <c r="I24" s="232"/>
      <c r="J24" s="232"/>
      <c r="K24" s="232"/>
      <c r="L24" s="232"/>
      <c r="M24" s="232"/>
      <c r="N24" s="232"/>
      <c r="O24" s="417"/>
      <c r="P24" s="418"/>
      <c r="Q24" s="418"/>
      <c r="R24" s="418"/>
      <c r="S24" s="418"/>
      <c r="T24" s="418"/>
      <c r="U24" s="418"/>
      <c r="V24" s="418"/>
      <c r="W24" s="418"/>
      <c r="X24" s="418"/>
      <c r="Y24" s="418"/>
      <c r="Z24" s="418"/>
      <c r="AA24" s="418"/>
      <c r="AB24" s="418"/>
      <c r="AC24" s="418"/>
      <c r="AD24" s="418"/>
      <c r="AE24" s="418"/>
      <c r="AF24" s="418"/>
      <c r="AG24" s="419"/>
      <c r="AH24" s="244" t="s">
        <v>28</v>
      </c>
      <c r="AI24" s="244"/>
      <c r="AJ24" s="244"/>
      <c r="AK24" s="244"/>
      <c r="AL24" s="244"/>
      <c r="AM24" s="244"/>
      <c r="AN24" s="426"/>
      <c r="AO24" s="427"/>
      <c r="AP24" s="427"/>
      <c r="AQ24" s="427"/>
      <c r="AR24" s="427"/>
      <c r="AS24" s="427"/>
      <c r="AT24" s="427"/>
      <c r="AU24" s="427"/>
      <c r="AV24" s="427"/>
      <c r="AW24" s="427"/>
      <c r="AX24" s="428"/>
      <c r="AY24" s="254" t="s">
        <v>29</v>
      </c>
      <c r="AZ24" s="255"/>
      <c r="BA24" s="255"/>
      <c r="BB24" s="255"/>
      <c r="BC24" s="255"/>
      <c r="BD24" s="255"/>
      <c r="BE24" s="255"/>
      <c r="BF24" s="255"/>
      <c r="BG24" s="255"/>
      <c r="BH24" s="256"/>
      <c r="BI24" s="263" t="str">
        <f>IF(O24=0,"",(AN24/O24))</f>
        <v/>
      </c>
      <c r="BJ24" s="264"/>
      <c r="BK24" s="264"/>
      <c r="BL24" s="264"/>
      <c r="BM24" s="265"/>
      <c r="BN24" s="1"/>
      <c r="BO24" s="297"/>
      <c r="BP24" s="298"/>
      <c r="BQ24" s="272"/>
      <c r="BR24" s="177"/>
      <c r="BS24" s="177"/>
      <c r="BT24" s="177"/>
      <c r="BU24" s="177"/>
      <c r="BV24" s="177"/>
      <c r="BW24" s="177"/>
      <c r="BX24" s="177"/>
      <c r="BY24" s="8"/>
      <c r="BZ24" s="9"/>
      <c r="CA24" s="9"/>
      <c r="CB24" s="9"/>
      <c r="CC24" s="8"/>
      <c r="CD24" s="302"/>
      <c r="CE24" s="302"/>
      <c r="CF24" s="302"/>
      <c r="CG24" s="302"/>
      <c r="CH24" s="302"/>
      <c r="CI24" s="302"/>
      <c r="CJ24" s="302"/>
      <c r="CK24" s="302"/>
      <c r="CL24" s="8"/>
      <c r="CM24" s="9"/>
      <c r="CN24" s="9"/>
      <c r="CO24" s="9"/>
      <c r="CP24" s="6"/>
    </row>
    <row r="25" spans="1:94" ht="15" customHeight="1" x14ac:dyDescent="0.3">
      <c r="A25" s="206"/>
      <c r="B25" s="233"/>
      <c r="C25" s="233"/>
      <c r="D25" s="233"/>
      <c r="E25" s="233"/>
      <c r="F25" s="233"/>
      <c r="G25" s="233"/>
      <c r="H25" s="233"/>
      <c r="I25" s="233"/>
      <c r="J25" s="233"/>
      <c r="K25" s="233"/>
      <c r="L25" s="233"/>
      <c r="M25" s="233"/>
      <c r="N25" s="233"/>
      <c r="O25" s="420"/>
      <c r="P25" s="421"/>
      <c r="Q25" s="421"/>
      <c r="R25" s="421"/>
      <c r="S25" s="421"/>
      <c r="T25" s="421"/>
      <c r="U25" s="421"/>
      <c r="V25" s="421"/>
      <c r="W25" s="421"/>
      <c r="X25" s="421"/>
      <c r="Y25" s="421"/>
      <c r="Z25" s="421"/>
      <c r="AA25" s="421"/>
      <c r="AB25" s="421"/>
      <c r="AC25" s="421"/>
      <c r="AD25" s="421"/>
      <c r="AE25" s="421"/>
      <c r="AF25" s="421"/>
      <c r="AG25" s="422"/>
      <c r="AH25" s="244"/>
      <c r="AI25" s="244"/>
      <c r="AJ25" s="244"/>
      <c r="AK25" s="244"/>
      <c r="AL25" s="244"/>
      <c r="AM25" s="244"/>
      <c r="AN25" s="429"/>
      <c r="AO25" s="430"/>
      <c r="AP25" s="430"/>
      <c r="AQ25" s="430"/>
      <c r="AR25" s="430"/>
      <c r="AS25" s="430"/>
      <c r="AT25" s="430"/>
      <c r="AU25" s="430"/>
      <c r="AV25" s="430"/>
      <c r="AW25" s="430"/>
      <c r="AX25" s="431"/>
      <c r="AY25" s="257"/>
      <c r="AZ25" s="258"/>
      <c r="BA25" s="258"/>
      <c r="BB25" s="258"/>
      <c r="BC25" s="258"/>
      <c r="BD25" s="258"/>
      <c r="BE25" s="258"/>
      <c r="BF25" s="258"/>
      <c r="BG25" s="258"/>
      <c r="BH25" s="259"/>
      <c r="BI25" s="266"/>
      <c r="BJ25" s="267"/>
      <c r="BK25" s="267"/>
      <c r="BL25" s="267"/>
      <c r="BM25" s="268"/>
      <c r="BN25" s="1"/>
      <c r="BO25" s="297"/>
      <c r="BP25" s="298"/>
      <c r="BQ25" s="281" t="s">
        <v>30</v>
      </c>
      <c r="BR25" s="178" t="s">
        <v>21</v>
      </c>
      <c r="BS25" s="178"/>
      <c r="BT25" s="178"/>
      <c r="BU25" s="178"/>
      <c r="BV25" s="178"/>
      <c r="BW25" s="178"/>
      <c r="BX25" s="179"/>
      <c r="BY25" s="7"/>
      <c r="BZ25" s="440"/>
      <c r="CA25" s="441"/>
      <c r="CB25" s="442"/>
      <c r="CC25" s="8"/>
      <c r="CD25" s="301" t="s">
        <v>31</v>
      </c>
      <c r="CE25" s="302"/>
      <c r="CF25" s="302"/>
      <c r="CG25" s="302"/>
      <c r="CH25" s="302"/>
      <c r="CI25" s="302"/>
      <c r="CJ25" s="302"/>
      <c r="CK25" s="303"/>
      <c r="CL25" s="7"/>
      <c r="CM25" s="440"/>
      <c r="CN25" s="441"/>
      <c r="CO25" s="442"/>
      <c r="CP25" s="6"/>
    </row>
    <row r="26" spans="1:94" ht="3" customHeight="1" x14ac:dyDescent="0.3">
      <c r="A26" s="201"/>
      <c r="B26" s="234"/>
      <c r="C26" s="234"/>
      <c r="D26" s="234"/>
      <c r="E26" s="234"/>
      <c r="F26" s="234"/>
      <c r="G26" s="234"/>
      <c r="H26" s="234"/>
      <c r="I26" s="234"/>
      <c r="J26" s="234"/>
      <c r="K26" s="234"/>
      <c r="L26" s="234"/>
      <c r="M26" s="234"/>
      <c r="N26" s="234"/>
      <c r="O26" s="423"/>
      <c r="P26" s="424"/>
      <c r="Q26" s="424"/>
      <c r="R26" s="424"/>
      <c r="S26" s="424"/>
      <c r="T26" s="424"/>
      <c r="U26" s="424"/>
      <c r="V26" s="424"/>
      <c r="W26" s="424"/>
      <c r="X26" s="424"/>
      <c r="Y26" s="424"/>
      <c r="Z26" s="424"/>
      <c r="AA26" s="424"/>
      <c r="AB26" s="424"/>
      <c r="AC26" s="424"/>
      <c r="AD26" s="424"/>
      <c r="AE26" s="424"/>
      <c r="AF26" s="424"/>
      <c r="AG26" s="425"/>
      <c r="AH26" s="244"/>
      <c r="AI26" s="244"/>
      <c r="AJ26" s="244"/>
      <c r="AK26" s="244"/>
      <c r="AL26" s="244"/>
      <c r="AM26" s="244"/>
      <c r="AN26" s="432"/>
      <c r="AO26" s="433"/>
      <c r="AP26" s="433"/>
      <c r="AQ26" s="433"/>
      <c r="AR26" s="433"/>
      <c r="AS26" s="433"/>
      <c r="AT26" s="433"/>
      <c r="AU26" s="433"/>
      <c r="AV26" s="433"/>
      <c r="AW26" s="433"/>
      <c r="AX26" s="434"/>
      <c r="AY26" s="260"/>
      <c r="AZ26" s="261"/>
      <c r="BA26" s="261"/>
      <c r="BB26" s="261"/>
      <c r="BC26" s="261"/>
      <c r="BD26" s="261"/>
      <c r="BE26" s="261"/>
      <c r="BF26" s="261"/>
      <c r="BG26" s="261"/>
      <c r="BH26" s="262"/>
      <c r="BI26" s="269"/>
      <c r="BJ26" s="270"/>
      <c r="BK26" s="270"/>
      <c r="BL26" s="270"/>
      <c r="BM26" s="271"/>
      <c r="BN26" s="1"/>
      <c r="BO26" s="297"/>
      <c r="BP26" s="298"/>
      <c r="BQ26" s="272"/>
      <c r="BR26" s="177"/>
      <c r="BS26" s="177"/>
      <c r="BT26" s="177"/>
      <c r="BU26" s="177"/>
      <c r="BV26" s="177"/>
      <c r="BW26" s="177"/>
      <c r="BX26" s="177"/>
      <c r="BY26" s="8"/>
      <c r="BZ26" s="9"/>
      <c r="CA26" s="9"/>
      <c r="CB26" s="9"/>
      <c r="CC26" s="8"/>
      <c r="CD26" s="273"/>
      <c r="CE26" s="273"/>
      <c r="CF26" s="273"/>
      <c r="CG26" s="273"/>
      <c r="CH26" s="273"/>
      <c r="CI26" s="273"/>
      <c r="CJ26" s="273"/>
      <c r="CK26" s="273"/>
      <c r="CL26" s="7"/>
      <c r="CM26" s="9"/>
      <c r="CN26" s="9"/>
      <c r="CO26" s="9"/>
      <c r="CP26" s="6"/>
    </row>
    <row r="27" spans="1:94" ht="15" customHeight="1" x14ac:dyDescent="0.3">
      <c r="A27" s="274" t="s">
        <v>32</v>
      </c>
      <c r="B27" s="274"/>
      <c r="C27" s="274"/>
      <c r="D27" s="274"/>
      <c r="E27" s="274"/>
      <c r="F27" s="274"/>
      <c r="G27" s="274"/>
      <c r="H27" s="274"/>
      <c r="I27" s="274"/>
      <c r="J27" s="274"/>
      <c r="K27" s="274"/>
      <c r="L27" s="274"/>
      <c r="M27" s="274"/>
      <c r="N27" s="27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6" t="s">
        <v>33</v>
      </c>
      <c r="AT27" s="436"/>
      <c r="AU27" s="436"/>
      <c r="AV27" s="437"/>
      <c r="AW27" s="438"/>
      <c r="AX27" s="438"/>
      <c r="AY27" s="438"/>
      <c r="AZ27" s="438"/>
      <c r="BA27" s="438"/>
      <c r="BB27" s="438"/>
      <c r="BC27" s="438"/>
      <c r="BD27" s="438"/>
      <c r="BE27" s="438"/>
      <c r="BF27" s="438"/>
      <c r="BG27" s="438"/>
      <c r="BH27" s="438"/>
      <c r="BI27" s="438"/>
      <c r="BJ27" s="438"/>
      <c r="BK27" s="438"/>
      <c r="BL27" s="438"/>
      <c r="BM27" s="439"/>
      <c r="BN27" s="1"/>
      <c r="BO27" s="299"/>
      <c r="BP27" s="300"/>
      <c r="BQ27" s="281" t="s">
        <v>34</v>
      </c>
      <c r="BR27" s="178" t="s">
        <v>25</v>
      </c>
      <c r="BS27" s="178"/>
      <c r="BT27" s="178"/>
      <c r="BU27" s="178"/>
      <c r="BV27" s="178"/>
      <c r="BW27" s="178"/>
      <c r="BX27" s="179"/>
      <c r="BY27" s="10"/>
      <c r="BZ27" s="440"/>
      <c r="CA27" s="441"/>
      <c r="CB27" s="442"/>
      <c r="CC27" s="11"/>
      <c r="CD27" s="285"/>
      <c r="CE27" s="285"/>
      <c r="CF27" s="285"/>
      <c r="CG27" s="285"/>
      <c r="CH27" s="285"/>
      <c r="CI27" s="285"/>
      <c r="CJ27" s="285"/>
      <c r="CK27" s="285"/>
      <c r="CL27" s="10"/>
      <c r="CM27" s="222"/>
      <c r="CN27" s="222"/>
      <c r="CO27" s="222"/>
      <c r="CP27" s="12"/>
    </row>
    <row r="28" spans="1:94" ht="15" customHeight="1" x14ac:dyDescent="0.3">
      <c r="A28" s="208" t="s">
        <v>35</v>
      </c>
      <c r="B28" s="208"/>
      <c r="C28" s="208"/>
      <c r="D28" s="208"/>
      <c r="E28" s="208"/>
      <c r="F28" s="208"/>
      <c r="G28" s="208"/>
      <c r="H28" s="208"/>
      <c r="I28" s="208"/>
      <c r="J28" s="208"/>
      <c r="K28" s="208"/>
      <c r="L28" s="208"/>
      <c r="M28" s="208"/>
      <c r="N28" s="208"/>
      <c r="O28" s="412"/>
      <c r="P28" s="413"/>
      <c r="Q28" s="413"/>
      <c r="R28" s="413"/>
      <c r="S28" s="413"/>
      <c r="T28" s="413"/>
      <c r="U28" s="413"/>
      <c r="V28" s="413"/>
      <c r="W28" s="413"/>
      <c r="X28" s="413"/>
      <c r="Y28" s="413"/>
      <c r="Z28" s="413"/>
      <c r="AA28" s="226" t="s">
        <v>36</v>
      </c>
      <c r="AB28" s="227"/>
      <c r="AC28" s="227"/>
      <c r="AD28" s="227"/>
      <c r="AE28" s="227"/>
      <c r="AF28" s="227"/>
      <c r="AG28" s="227"/>
      <c r="AH28" s="227"/>
      <c r="AI28" s="227"/>
      <c r="AJ28" s="414"/>
      <c r="AK28" s="415"/>
      <c r="AL28" s="415"/>
      <c r="AM28" s="415"/>
      <c r="AN28" s="415"/>
      <c r="AO28" s="415"/>
      <c r="AP28" s="415"/>
      <c r="AQ28" s="415"/>
      <c r="AR28" s="415"/>
      <c r="AS28" s="415"/>
      <c r="AT28" s="415"/>
      <c r="AU28" s="415"/>
      <c r="AV28" s="415"/>
      <c r="AW28" s="415"/>
      <c r="AX28" s="416"/>
      <c r="AY28" s="216" t="s">
        <v>37</v>
      </c>
      <c r="AZ28" s="217"/>
      <c r="BA28" s="217"/>
      <c r="BB28" s="217"/>
      <c r="BC28" s="217"/>
      <c r="BD28" s="217"/>
      <c r="BE28" s="217"/>
      <c r="BF28" s="217"/>
      <c r="BG28" s="217"/>
      <c r="BH28" s="218"/>
      <c r="BI28" s="219" t="str">
        <f>IF(O28&gt;="*","N/A",IF(O28&gt;0,O28/O24,""))</f>
        <v/>
      </c>
      <c r="BJ28" s="220"/>
      <c r="BK28" s="220"/>
      <c r="BL28" s="220"/>
      <c r="BM28" s="221"/>
      <c r="BN28" s="1"/>
      <c r="BO28" s="231"/>
      <c r="BP28" s="231"/>
      <c r="BQ28" s="231"/>
      <c r="BR28" s="231"/>
      <c r="BS28" s="231"/>
      <c r="BT28" s="231"/>
      <c r="BU28" s="231"/>
      <c r="BV28" s="231"/>
      <c r="BW28" s="8"/>
      <c r="BX28" s="5"/>
      <c r="BY28" s="5"/>
      <c r="BZ28" s="5"/>
      <c r="CA28" s="5"/>
      <c r="CB28" s="5"/>
      <c r="CC28" s="5"/>
      <c r="CD28" s="231"/>
      <c r="CE28" s="231"/>
      <c r="CF28" s="231"/>
      <c r="CG28" s="231"/>
      <c r="CH28" s="231"/>
      <c r="CI28" s="231"/>
      <c r="CJ28" s="231"/>
      <c r="CK28" s="231"/>
      <c r="CL28" s="7"/>
      <c r="CM28" s="5"/>
      <c r="CN28" s="5"/>
      <c r="CO28" s="5"/>
      <c r="CP28" s="1"/>
    </row>
    <row r="29" spans="1:94" ht="15" customHeight="1" x14ac:dyDescent="0.3">
      <c r="A29" s="208" t="s">
        <v>38</v>
      </c>
      <c r="B29" s="208"/>
      <c r="C29" s="208"/>
      <c r="D29" s="208"/>
      <c r="E29" s="208"/>
      <c r="F29" s="208"/>
      <c r="G29" s="208"/>
      <c r="H29" s="208"/>
      <c r="I29" s="208"/>
      <c r="J29" s="208"/>
      <c r="K29" s="208"/>
      <c r="L29" s="208"/>
      <c r="M29" s="208"/>
      <c r="N29" s="208"/>
      <c r="O29" s="405"/>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7"/>
      <c r="AS29" s="408" t="s">
        <v>33</v>
      </c>
      <c r="AT29" s="409"/>
      <c r="AU29" s="410"/>
      <c r="AV29" s="411"/>
      <c r="AW29" s="406"/>
      <c r="AX29" s="407"/>
      <c r="AY29" s="216" t="s">
        <v>37</v>
      </c>
      <c r="AZ29" s="217"/>
      <c r="BA29" s="217"/>
      <c r="BB29" s="217"/>
      <c r="BC29" s="217"/>
      <c r="BD29" s="217"/>
      <c r="BE29" s="217"/>
      <c r="BF29" s="217"/>
      <c r="BG29" s="217"/>
      <c r="BH29" s="218"/>
      <c r="BI29" s="219" t="str">
        <f>IF(AV29&gt;="*","N/A",IF(AV29&gt;0,AV29/AV27,""))</f>
        <v/>
      </c>
      <c r="BJ29" s="220"/>
      <c r="BK29" s="220"/>
      <c r="BL29" s="220"/>
      <c r="BM29" s="221"/>
      <c r="BN29" s="1"/>
      <c r="BO29" s="192" t="s">
        <v>39</v>
      </c>
      <c r="BP29" s="193"/>
      <c r="BQ29" s="13"/>
      <c r="BR29" s="13"/>
      <c r="BS29" s="13"/>
      <c r="BT29" s="13"/>
      <c r="BU29" s="13"/>
      <c r="BV29" s="13"/>
      <c r="BW29" s="13"/>
      <c r="BX29" s="13"/>
      <c r="BY29" s="14"/>
      <c r="BZ29" s="198" t="s">
        <v>40</v>
      </c>
      <c r="CA29" s="198"/>
      <c r="CB29" s="198"/>
      <c r="CC29" s="198"/>
      <c r="CD29" s="198"/>
      <c r="CE29" s="198"/>
      <c r="CF29" s="198"/>
      <c r="CG29" s="198"/>
      <c r="CH29" s="14"/>
      <c r="CI29" s="198" t="s">
        <v>41</v>
      </c>
      <c r="CJ29" s="198"/>
      <c r="CK29" s="198"/>
      <c r="CL29" s="198"/>
      <c r="CM29" s="198"/>
      <c r="CN29" s="198"/>
      <c r="CO29" s="198"/>
      <c r="CP29" s="199"/>
    </row>
    <row r="30" spans="1:94" ht="15" customHeight="1" x14ac:dyDescent="0.3">
      <c r="A30" s="200" t="s">
        <v>42</v>
      </c>
      <c r="B30" s="200"/>
      <c r="C30" s="200"/>
      <c r="D30" s="200"/>
      <c r="E30" s="200"/>
      <c r="F30" s="200"/>
      <c r="G30" s="200"/>
      <c r="H30" s="200"/>
      <c r="I30" s="200"/>
      <c r="J30" s="200"/>
      <c r="K30" s="200"/>
      <c r="L30" s="200"/>
      <c r="M30" s="200"/>
      <c r="N30" s="201"/>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1"/>
      <c r="BO30" s="194"/>
      <c r="BP30" s="195"/>
      <c r="BQ30" s="178" t="s">
        <v>43</v>
      </c>
      <c r="BR30" s="178"/>
      <c r="BS30" s="178"/>
      <c r="BT30" s="178"/>
      <c r="BU30" s="178"/>
      <c r="BV30" s="178"/>
      <c r="BW30" s="178"/>
      <c r="BX30" s="179"/>
      <c r="BY30" s="1"/>
      <c r="BZ30" s="15"/>
      <c r="CA30" s="394"/>
      <c r="CB30" s="395"/>
      <c r="CC30" s="395"/>
      <c r="CD30" s="395"/>
      <c r="CE30" s="395"/>
      <c r="CF30" s="396"/>
      <c r="CG30" s="15"/>
      <c r="CH30" s="1"/>
      <c r="CI30" s="15"/>
      <c r="CJ30" s="394"/>
      <c r="CK30" s="395"/>
      <c r="CL30" s="395"/>
      <c r="CM30" s="395"/>
      <c r="CN30" s="395"/>
      <c r="CO30" s="396"/>
      <c r="CP30" s="16"/>
    </row>
    <row r="31" spans="1:94" ht="3" customHeight="1" x14ac:dyDescent="0.3">
      <c r="A31" s="203" t="s">
        <v>44</v>
      </c>
      <c r="B31" s="203"/>
      <c r="C31" s="203"/>
      <c r="D31" s="203"/>
      <c r="E31" s="203"/>
      <c r="F31" s="203"/>
      <c r="G31" s="203"/>
      <c r="H31" s="203"/>
      <c r="I31" s="203"/>
      <c r="J31" s="203"/>
      <c r="K31" s="203"/>
      <c r="L31" s="203"/>
      <c r="M31" s="203"/>
      <c r="N31" s="204"/>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1"/>
      <c r="BO31" s="194"/>
      <c r="BP31" s="195"/>
      <c r="BQ31" s="177"/>
      <c r="BR31" s="177"/>
      <c r="BS31" s="177"/>
      <c r="BT31" s="177"/>
      <c r="BU31" s="177"/>
      <c r="BV31" s="177"/>
      <c r="BW31" s="177"/>
      <c r="BX31" s="177"/>
      <c r="BY31" s="1"/>
      <c r="BZ31" s="15"/>
      <c r="CA31" s="15"/>
      <c r="CB31" s="15"/>
      <c r="CC31" s="15"/>
      <c r="CD31" s="15"/>
      <c r="CE31" s="15"/>
      <c r="CF31" s="15"/>
      <c r="CG31" s="15"/>
      <c r="CH31" s="1"/>
      <c r="CI31" s="15"/>
      <c r="CJ31" s="15"/>
      <c r="CK31" s="15"/>
      <c r="CL31" s="15"/>
      <c r="CM31" s="15"/>
      <c r="CN31" s="15"/>
      <c r="CO31" s="15"/>
      <c r="CP31" s="16"/>
    </row>
    <row r="32" spans="1:94" ht="15" customHeight="1" x14ac:dyDescent="0.3">
      <c r="A32" s="205" t="s">
        <v>44</v>
      </c>
      <c r="B32" s="205"/>
      <c r="C32" s="205"/>
      <c r="D32" s="205"/>
      <c r="E32" s="205"/>
      <c r="F32" s="205"/>
      <c r="G32" s="205"/>
      <c r="H32" s="205"/>
      <c r="I32" s="205"/>
      <c r="J32" s="205"/>
      <c r="K32" s="205"/>
      <c r="L32" s="205"/>
      <c r="M32" s="205"/>
      <c r="N32" s="206"/>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1"/>
      <c r="BO32" s="194"/>
      <c r="BP32" s="195"/>
      <c r="BQ32" s="178" t="s">
        <v>45</v>
      </c>
      <c r="BR32" s="178"/>
      <c r="BS32" s="178"/>
      <c r="BT32" s="178"/>
      <c r="BU32" s="178"/>
      <c r="BV32" s="178"/>
      <c r="BW32" s="178"/>
      <c r="BX32" s="179"/>
      <c r="BY32" s="1"/>
      <c r="BZ32" s="15"/>
      <c r="CA32" s="394"/>
      <c r="CB32" s="395"/>
      <c r="CC32" s="395"/>
      <c r="CD32" s="395"/>
      <c r="CE32" s="395"/>
      <c r="CF32" s="396"/>
      <c r="CG32" s="15"/>
      <c r="CH32" s="1"/>
      <c r="CI32" s="15"/>
      <c r="CJ32" s="394"/>
      <c r="CK32" s="395"/>
      <c r="CL32" s="395"/>
      <c r="CM32" s="395"/>
      <c r="CN32" s="395"/>
      <c r="CO32" s="396"/>
      <c r="CP32" s="16"/>
    </row>
    <row r="33" spans="1:94" ht="3" customHeight="1" x14ac:dyDescent="0.3">
      <c r="A33" s="183" t="s">
        <v>46</v>
      </c>
      <c r="B33" s="183"/>
      <c r="C33" s="183"/>
      <c r="D33" s="183"/>
      <c r="E33" s="183"/>
      <c r="F33" s="183"/>
      <c r="G33" s="183"/>
      <c r="H33" s="183"/>
      <c r="I33" s="183"/>
      <c r="J33" s="183"/>
      <c r="K33" s="183"/>
      <c r="L33" s="183"/>
      <c r="M33" s="183"/>
      <c r="N33" s="183"/>
      <c r="O33" s="397"/>
      <c r="P33" s="397"/>
      <c r="Q33" s="397"/>
      <c r="R33" s="397"/>
      <c r="S33" s="397"/>
      <c r="T33" s="397"/>
      <c r="U33" s="397"/>
      <c r="V33" s="397"/>
      <c r="W33" s="397"/>
      <c r="X33" s="397"/>
      <c r="Y33" s="397"/>
      <c r="Z33" s="397"/>
      <c r="AA33" s="397"/>
      <c r="AB33" s="397"/>
      <c r="AC33" s="397"/>
      <c r="AD33" s="183" t="s">
        <v>47</v>
      </c>
      <c r="AE33" s="183"/>
      <c r="AF33" s="183"/>
      <c r="AG33" s="183"/>
      <c r="AH33" s="183"/>
      <c r="AI33" s="183"/>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c r="BI33" s="400"/>
      <c r="BJ33" s="400"/>
      <c r="BK33" s="400"/>
      <c r="BL33" s="400"/>
      <c r="BM33" s="400"/>
      <c r="BN33" s="1"/>
      <c r="BO33" s="194"/>
      <c r="BP33" s="195"/>
      <c r="BQ33" s="177"/>
      <c r="BR33" s="177"/>
      <c r="BS33" s="177"/>
      <c r="BT33" s="177"/>
      <c r="BU33" s="177"/>
      <c r="BV33" s="177"/>
      <c r="BW33" s="177"/>
      <c r="BX33" s="177"/>
      <c r="BY33" s="1"/>
      <c r="BZ33" s="15"/>
      <c r="CA33" s="15"/>
      <c r="CB33" s="15"/>
      <c r="CC33" s="15"/>
      <c r="CD33" s="15"/>
      <c r="CE33" s="15"/>
      <c r="CF33" s="15"/>
      <c r="CG33" s="15"/>
      <c r="CH33" s="1"/>
      <c r="CI33" s="15"/>
      <c r="CJ33" s="15"/>
      <c r="CK33" s="15"/>
      <c r="CL33" s="15"/>
      <c r="CM33" s="15"/>
      <c r="CN33" s="15"/>
      <c r="CO33" s="15"/>
      <c r="CP33" s="16"/>
    </row>
    <row r="34" spans="1:94" ht="15" customHeight="1" x14ac:dyDescent="0.3">
      <c r="A34" s="184"/>
      <c r="B34" s="184"/>
      <c r="C34" s="184"/>
      <c r="D34" s="184"/>
      <c r="E34" s="184"/>
      <c r="F34" s="184"/>
      <c r="G34" s="184"/>
      <c r="H34" s="184"/>
      <c r="I34" s="184"/>
      <c r="J34" s="184"/>
      <c r="K34" s="184"/>
      <c r="L34" s="184"/>
      <c r="M34" s="184"/>
      <c r="N34" s="184"/>
      <c r="O34" s="398"/>
      <c r="P34" s="398"/>
      <c r="Q34" s="398"/>
      <c r="R34" s="398"/>
      <c r="S34" s="398"/>
      <c r="T34" s="398"/>
      <c r="U34" s="398"/>
      <c r="V34" s="398"/>
      <c r="W34" s="398"/>
      <c r="X34" s="398"/>
      <c r="Y34" s="398"/>
      <c r="Z34" s="398"/>
      <c r="AA34" s="398"/>
      <c r="AB34" s="398"/>
      <c r="AC34" s="398"/>
      <c r="AD34" s="184"/>
      <c r="AE34" s="184"/>
      <c r="AF34" s="184"/>
      <c r="AG34" s="184"/>
      <c r="AH34" s="184"/>
      <c r="AI34" s="184"/>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1"/>
      <c r="BO34" s="194"/>
      <c r="BP34" s="195"/>
      <c r="BQ34" s="178" t="s">
        <v>48</v>
      </c>
      <c r="BR34" s="178"/>
      <c r="BS34" s="178"/>
      <c r="BT34" s="178"/>
      <c r="BU34" s="178"/>
      <c r="BV34" s="178"/>
      <c r="BW34" s="178"/>
      <c r="BX34" s="179"/>
      <c r="BY34" s="1"/>
      <c r="BZ34" s="15"/>
      <c r="CA34" s="173" t="str">
        <f>(IF(CA30=0,"",(IF((CA30-CA32)&gt;0,(CA30-CA32),IF((CA30-CA32)=0,"-",IF((CA30-CA32)&lt;0,(CA32-CA30)))))))</f>
        <v/>
      </c>
      <c r="CB34" s="174"/>
      <c r="CC34" s="174"/>
      <c r="CD34" s="174"/>
      <c r="CE34" s="174"/>
      <c r="CF34" s="175"/>
      <c r="CG34" s="15"/>
      <c r="CH34" s="1"/>
      <c r="CI34" s="15"/>
      <c r="CJ34" s="173" t="str">
        <f>(IF(CJ30=0,"",(IF((CJ30-CJ32)&gt;0,(CJ30-CJ32),IF((CJ30-CJ32)=0,"-",IF((CJ30-CJ32)&lt;0,(CJ32-CJ30)))))))</f>
        <v/>
      </c>
      <c r="CK34" s="174"/>
      <c r="CL34" s="174"/>
      <c r="CM34" s="174"/>
      <c r="CN34" s="174"/>
      <c r="CO34" s="175"/>
      <c r="CP34" s="16"/>
    </row>
    <row r="35" spans="1:94" ht="3" customHeight="1" x14ac:dyDescent="0.3">
      <c r="A35" s="185"/>
      <c r="B35" s="185"/>
      <c r="C35" s="185"/>
      <c r="D35" s="185"/>
      <c r="E35" s="185"/>
      <c r="F35" s="185"/>
      <c r="G35" s="185"/>
      <c r="H35" s="185"/>
      <c r="I35" s="185"/>
      <c r="J35" s="185"/>
      <c r="K35" s="185"/>
      <c r="L35" s="185"/>
      <c r="M35" s="185"/>
      <c r="N35" s="185"/>
      <c r="O35" s="399"/>
      <c r="P35" s="399"/>
      <c r="Q35" s="399"/>
      <c r="R35" s="399"/>
      <c r="S35" s="399"/>
      <c r="T35" s="399"/>
      <c r="U35" s="399"/>
      <c r="V35" s="399"/>
      <c r="W35" s="399"/>
      <c r="X35" s="399"/>
      <c r="Y35" s="399"/>
      <c r="Z35" s="399"/>
      <c r="AA35" s="399"/>
      <c r="AB35" s="399"/>
      <c r="AC35" s="399"/>
      <c r="AD35" s="185"/>
      <c r="AE35" s="185"/>
      <c r="AF35" s="185"/>
      <c r="AG35" s="185"/>
      <c r="AH35" s="185"/>
      <c r="AI35" s="185"/>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1"/>
      <c r="BO35" s="196"/>
      <c r="BP35" s="197"/>
      <c r="BQ35" s="17"/>
      <c r="BR35" s="17"/>
      <c r="BS35" s="17"/>
      <c r="BT35" s="17"/>
      <c r="BU35" s="17"/>
      <c r="BV35" s="17"/>
      <c r="BW35" s="17"/>
      <c r="BX35" s="17"/>
      <c r="BY35" s="18"/>
      <c r="BZ35" s="19"/>
      <c r="CA35" s="20"/>
      <c r="CB35" s="20"/>
      <c r="CC35" s="20"/>
      <c r="CD35" s="20"/>
      <c r="CE35" s="20"/>
      <c r="CF35" s="18"/>
      <c r="CG35" s="18"/>
      <c r="CH35" s="20"/>
      <c r="CI35" s="20"/>
      <c r="CJ35" s="20"/>
      <c r="CK35" s="20"/>
      <c r="CL35" s="20"/>
      <c r="CM35" s="20"/>
      <c r="CN35" s="18"/>
      <c r="CO35" s="18"/>
      <c r="CP35" s="21"/>
    </row>
    <row r="36" spans="1:94" ht="12.95" customHeight="1" x14ac:dyDescent="0.3">
      <c r="A36" s="22"/>
      <c r="B36" s="22"/>
      <c r="C36" s="22"/>
      <c r="D36" s="22"/>
      <c r="E36" s="22"/>
      <c r="F36" s="22"/>
      <c r="G36" s="22"/>
      <c r="H36" s="22"/>
      <c r="I36" s="22"/>
      <c r="J36" s="22"/>
      <c r="K36" s="22"/>
      <c r="L36" s="22"/>
      <c r="M36" s="22"/>
      <c r="N36" s="22"/>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row>
    <row r="37" spans="1:94" ht="18" customHeight="1" x14ac:dyDescent="0.3">
      <c r="A37" s="176" t="s">
        <v>49</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
      <c r="CP37" s="1"/>
    </row>
    <row r="38" spans="1:94" ht="15" customHeight="1" x14ac:dyDescent="0.3">
      <c r="A38" s="172" t="s">
        <v>50</v>
      </c>
      <c r="B38" s="172"/>
      <c r="C38" s="172"/>
      <c r="D38" s="172"/>
      <c r="E38" s="172" t="s">
        <v>51</v>
      </c>
      <c r="F38" s="172"/>
      <c r="G38" s="172"/>
      <c r="H38" s="172"/>
      <c r="I38" s="172"/>
      <c r="J38" s="172"/>
      <c r="K38" s="172"/>
      <c r="L38" s="172"/>
      <c r="M38" s="172"/>
      <c r="N38" s="172"/>
      <c r="O38" s="172"/>
      <c r="P38" s="172"/>
      <c r="Q38" s="172"/>
      <c r="R38" s="172"/>
      <c r="S38" s="172"/>
      <c r="T38" s="172" t="s">
        <v>52</v>
      </c>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t="s">
        <v>53</v>
      </c>
      <c r="BB38" s="172"/>
      <c r="BC38" s="172"/>
      <c r="BD38" s="172"/>
      <c r="BE38" s="172" t="s">
        <v>54</v>
      </c>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t="s">
        <v>55</v>
      </c>
      <c r="CH38" s="172"/>
      <c r="CI38" s="172"/>
      <c r="CJ38" s="172"/>
      <c r="CK38" s="172"/>
      <c r="CL38" s="172"/>
      <c r="CM38" s="172"/>
      <c r="CN38" s="172"/>
      <c r="CO38" s="1"/>
      <c r="CP38" s="1"/>
    </row>
    <row r="39" spans="1:94" ht="15" customHeight="1" x14ac:dyDescent="0.3">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t="s">
        <v>56</v>
      </c>
      <c r="BF39" s="172"/>
      <c r="BG39" s="172"/>
      <c r="BH39" s="172"/>
      <c r="BI39" s="172"/>
      <c r="BJ39" s="172"/>
      <c r="BK39" s="172"/>
      <c r="BL39" s="172"/>
      <c r="BM39" s="172"/>
      <c r="BN39" s="172"/>
      <c r="BO39" s="172"/>
      <c r="BP39" s="172"/>
      <c r="BQ39" s="172"/>
      <c r="BR39" s="172"/>
      <c r="BS39" s="172" t="s">
        <v>57</v>
      </c>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
      <c r="CP39" s="1"/>
    </row>
    <row r="40" spans="1:94" ht="23.1" customHeight="1" x14ac:dyDescent="0.3">
      <c r="A40" s="387"/>
      <c r="B40" s="387"/>
      <c r="C40" s="387"/>
      <c r="D40" s="387"/>
      <c r="E40" s="387"/>
      <c r="F40" s="387"/>
      <c r="G40" s="387"/>
      <c r="H40" s="387"/>
      <c r="I40" s="387"/>
      <c r="J40" s="387"/>
      <c r="K40" s="387"/>
      <c r="L40" s="387"/>
      <c r="M40" s="387"/>
      <c r="N40" s="387"/>
      <c r="O40" s="387"/>
      <c r="P40" s="387"/>
      <c r="Q40" s="387"/>
      <c r="R40" s="387"/>
      <c r="S40" s="387"/>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87"/>
      <c r="BB40" s="387"/>
      <c r="BC40" s="387"/>
      <c r="BD40" s="387"/>
      <c r="BE40" s="393"/>
      <c r="BF40" s="393"/>
      <c r="BG40" s="393"/>
      <c r="BH40" s="393"/>
      <c r="BI40" s="393"/>
      <c r="BJ40" s="393"/>
      <c r="BK40" s="393"/>
      <c r="BL40" s="393"/>
      <c r="BM40" s="393"/>
      <c r="BN40" s="393"/>
      <c r="BO40" s="393"/>
      <c r="BP40" s="393"/>
      <c r="BQ40" s="393"/>
      <c r="BR40" s="393"/>
      <c r="BS40" s="393"/>
      <c r="BT40" s="393"/>
      <c r="BU40" s="393"/>
      <c r="BV40" s="393"/>
      <c r="BW40" s="393"/>
      <c r="BX40" s="393"/>
      <c r="BY40" s="393"/>
      <c r="BZ40" s="393"/>
      <c r="CA40" s="393"/>
      <c r="CB40" s="393"/>
      <c r="CC40" s="393"/>
      <c r="CD40" s="393"/>
      <c r="CE40" s="393"/>
      <c r="CF40" s="393"/>
      <c r="CG40" s="153" t="str">
        <f>IF(A40=0,"",BS40-BE40)</f>
        <v/>
      </c>
      <c r="CH40" s="153"/>
      <c r="CI40" s="153"/>
      <c r="CJ40" s="153"/>
      <c r="CK40" s="153"/>
      <c r="CL40" s="153"/>
      <c r="CM40" s="153"/>
      <c r="CN40" s="153"/>
      <c r="CO40" s="1"/>
      <c r="CP40" s="1"/>
    </row>
    <row r="41" spans="1:94" ht="23.1" customHeight="1" x14ac:dyDescent="0.3">
      <c r="A41" s="387"/>
      <c r="B41" s="387"/>
      <c r="C41" s="387"/>
      <c r="D41" s="387"/>
      <c r="E41" s="387"/>
      <c r="F41" s="387"/>
      <c r="G41" s="387"/>
      <c r="H41" s="387"/>
      <c r="I41" s="387"/>
      <c r="J41" s="387"/>
      <c r="K41" s="387"/>
      <c r="L41" s="387"/>
      <c r="M41" s="387"/>
      <c r="N41" s="387"/>
      <c r="O41" s="387"/>
      <c r="P41" s="387"/>
      <c r="Q41" s="387"/>
      <c r="R41" s="387"/>
      <c r="S41" s="387"/>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87"/>
      <c r="BB41" s="387"/>
      <c r="BC41" s="387"/>
      <c r="BD41" s="387"/>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153" t="str">
        <f t="shared" ref="CG41:CG54" si="0">IF(A41=0,"",BS41-BE41)</f>
        <v/>
      </c>
      <c r="CH41" s="153"/>
      <c r="CI41" s="153"/>
      <c r="CJ41" s="153"/>
      <c r="CK41" s="153"/>
      <c r="CL41" s="153"/>
      <c r="CM41" s="153"/>
      <c r="CN41" s="153"/>
      <c r="CO41" s="1"/>
      <c r="CP41" s="1"/>
    </row>
    <row r="42" spans="1:94" ht="23.1" customHeight="1" x14ac:dyDescent="0.3">
      <c r="A42" s="387"/>
      <c r="B42" s="387"/>
      <c r="C42" s="387"/>
      <c r="D42" s="387"/>
      <c r="E42" s="387"/>
      <c r="F42" s="387"/>
      <c r="G42" s="387"/>
      <c r="H42" s="387"/>
      <c r="I42" s="387"/>
      <c r="J42" s="387"/>
      <c r="K42" s="387"/>
      <c r="L42" s="387"/>
      <c r="M42" s="387"/>
      <c r="N42" s="387"/>
      <c r="O42" s="387"/>
      <c r="P42" s="387"/>
      <c r="Q42" s="387"/>
      <c r="R42" s="387"/>
      <c r="S42" s="387"/>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87"/>
      <c r="BB42" s="387"/>
      <c r="BC42" s="387"/>
      <c r="BD42" s="387"/>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153" t="str">
        <f t="shared" si="0"/>
        <v/>
      </c>
      <c r="CH42" s="153"/>
      <c r="CI42" s="153"/>
      <c r="CJ42" s="153"/>
      <c r="CK42" s="153"/>
      <c r="CL42" s="153"/>
      <c r="CM42" s="153"/>
      <c r="CN42" s="153"/>
      <c r="CO42" s="1"/>
      <c r="CP42" s="1"/>
    </row>
    <row r="43" spans="1:94" ht="23.1" customHeight="1" x14ac:dyDescent="0.3">
      <c r="A43" s="387"/>
      <c r="B43" s="387"/>
      <c r="C43" s="387"/>
      <c r="D43" s="387"/>
      <c r="E43" s="387"/>
      <c r="F43" s="387"/>
      <c r="G43" s="387"/>
      <c r="H43" s="387"/>
      <c r="I43" s="387"/>
      <c r="J43" s="387"/>
      <c r="K43" s="387"/>
      <c r="L43" s="387"/>
      <c r="M43" s="387"/>
      <c r="N43" s="387"/>
      <c r="O43" s="387"/>
      <c r="P43" s="387"/>
      <c r="Q43" s="387"/>
      <c r="R43" s="387"/>
      <c r="S43" s="387"/>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392"/>
      <c r="AY43" s="392"/>
      <c r="AZ43" s="392"/>
      <c r="BA43" s="387"/>
      <c r="BB43" s="387"/>
      <c r="BC43" s="387"/>
      <c r="BD43" s="387"/>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153" t="str">
        <f t="shared" si="0"/>
        <v/>
      </c>
      <c r="CH43" s="153"/>
      <c r="CI43" s="153"/>
      <c r="CJ43" s="153"/>
      <c r="CK43" s="153"/>
      <c r="CL43" s="153"/>
      <c r="CM43" s="153"/>
      <c r="CN43" s="153"/>
      <c r="CO43" s="1"/>
      <c r="CP43" s="1"/>
    </row>
    <row r="44" spans="1:94" ht="23.1" customHeight="1" x14ac:dyDescent="0.3">
      <c r="A44" s="387"/>
      <c r="B44" s="387"/>
      <c r="C44" s="387"/>
      <c r="D44" s="387"/>
      <c r="E44" s="387"/>
      <c r="F44" s="387"/>
      <c r="G44" s="387"/>
      <c r="H44" s="387"/>
      <c r="I44" s="387"/>
      <c r="J44" s="387"/>
      <c r="K44" s="387"/>
      <c r="L44" s="387"/>
      <c r="M44" s="387"/>
      <c r="N44" s="387"/>
      <c r="O44" s="387"/>
      <c r="P44" s="387"/>
      <c r="Q44" s="387"/>
      <c r="R44" s="387"/>
      <c r="S44" s="387"/>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87"/>
      <c r="BB44" s="387"/>
      <c r="BC44" s="387"/>
      <c r="BD44" s="387"/>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153" t="str">
        <f t="shared" si="0"/>
        <v/>
      </c>
      <c r="CH44" s="153"/>
      <c r="CI44" s="153"/>
      <c r="CJ44" s="153"/>
      <c r="CK44" s="153"/>
      <c r="CL44" s="153"/>
      <c r="CM44" s="153"/>
      <c r="CN44" s="153"/>
      <c r="CO44" s="1"/>
      <c r="CP44" s="1"/>
    </row>
    <row r="45" spans="1:94" ht="23.1" customHeight="1" x14ac:dyDescent="0.3">
      <c r="A45" s="387"/>
      <c r="B45" s="387"/>
      <c r="C45" s="387"/>
      <c r="D45" s="387"/>
      <c r="E45" s="387"/>
      <c r="F45" s="387"/>
      <c r="G45" s="387"/>
      <c r="H45" s="387"/>
      <c r="I45" s="387"/>
      <c r="J45" s="387"/>
      <c r="K45" s="387"/>
      <c r="L45" s="387"/>
      <c r="M45" s="387"/>
      <c r="N45" s="387"/>
      <c r="O45" s="387"/>
      <c r="P45" s="387"/>
      <c r="Q45" s="387"/>
      <c r="R45" s="387"/>
      <c r="S45" s="387"/>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2"/>
      <c r="AY45" s="392"/>
      <c r="AZ45" s="392"/>
      <c r="BA45" s="387"/>
      <c r="BB45" s="387"/>
      <c r="BC45" s="387"/>
      <c r="BD45" s="387"/>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153" t="str">
        <f t="shared" si="0"/>
        <v/>
      </c>
      <c r="CH45" s="153"/>
      <c r="CI45" s="153"/>
      <c r="CJ45" s="153"/>
      <c r="CK45" s="153"/>
      <c r="CL45" s="153"/>
      <c r="CM45" s="153"/>
      <c r="CN45" s="153"/>
      <c r="CO45" s="1"/>
      <c r="CP45" s="1"/>
    </row>
    <row r="46" spans="1:94" ht="23.1" customHeight="1" x14ac:dyDescent="0.3">
      <c r="A46" s="387"/>
      <c r="B46" s="387"/>
      <c r="C46" s="387"/>
      <c r="D46" s="387"/>
      <c r="E46" s="387"/>
      <c r="F46" s="387"/>
      <c r="G46" s="387"/>
      <c r="H46" s="387"/>
      <c r="I46" s="387"/>
      <c r="J46" s="387"/>
      <c r="K46" s="387"/>
      <c r="L46" s="387"/>
      <c r="M46" s="387"/>
      <c r="N46" s="387"/>
      <c r="O46" s="387"/>
      <c r="P46" s="387"/>
      <c r="Q46" s="387"/>
      <c r="R46" s="387"/>
      <c r="S46" s="387"/>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87"/>
      <c r="BB46" s="387"/>
      <c r="BC46" s="387"/>
      <c r="BD46" s="387"/>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153" t="str">
        <f t="shared" si="0"/>
        <v/>
      </c>
      <c r="CH46" s="153"/>
      <c r="CI46" s="153"/>
      <c r="CJ46" s="153"/>
      <c r="CK46" s="153"/>
      <c r="CL46" s="153"/>
      <c r="CM46" s="153"/>
      <c r="CN46" s="153"/>
      <c r="CO46" s="1"/>
      <c r="CP46" s="1"/>
    </row>
    <row r="47" spans="1:94" ht="23.1" customHeight="1" x14ac:dyDescent="0.3">
      <c r="A47" s="387"/>
      <c r="B47" s="387"/>
      <c r="C47" s="387"/>
      <c r="D47" s="387"/>
      <c r="E47" s="387"/>
      <c r="F47" s="387"/>
      <c r="G47" s="387"/>
      <c r="H47" s="387"/>
      <c r="I47" s="387"/>
      <c r="J47" s="387"/>
      <c r="K47" s="387"/>
      <c r="L47" s="387"/>
      <c r="M47" s="387"/>
      <c r="N47" s="387"/>
      <c r="O47" s="387"/>
      <c r="P47" s="387"/>
      <c r="Q47" s="387"/>
      <c r="R47" s="387"/>
      <c r="S47" s="387"/>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87"/>
      <c r="BB47" s="387"/>
      <c r="BC47" s="387"/>
      <c r="BD47" s="387"/>
      <c r="BE47" s="393"/>
      <c r="BF47" s="393"/>
      <c r="BG47" s="393"/>
      <c r="BH47" s="393"/>
      <c r="BI47" s="393"/>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153" t="str">
        <f t="shared" si="0"/>
        <v/>
      </c>
      <c r="CH47" s="153"/>
      <c r="CI47" s="153"/>
      <c r="CJ47" s="153"/>
      <c r="CK47" s="153"/>
      <c r="CL47" s="153"/>
      <c r="CM47" s="153"/>
      <c r="CN47" s="153"/>
      <c r="CO47" s="1"/>
      <c r="CP47" s="1"/>
    </row>
    <row r="48" spans="1:94" ht="23.1" customHeight="1" x14ac:dyDescent="0.3">
      <c r="A48" s="387"/>
      <c r="B48" s="387"/>
      <c r="C48" s="387"/>
      <c r="D48" s="387"/>
      <c r="E48" s="387"/>
      <c r="F48" s="387"/>
      <c r="G48" s="387"/>
      <c r="H48" s="387"/>
      <c r="I48" s="387"/>
      <c r="J48" s="387"/>
      <c r="K48" s="387"/>
      <c r="L48" s="387"/>
      <c r="M48" s="387"/>
      <c r="N48" s="387"/>
      <c r="O48" s="387"/>
      <c r="P48" s="387"/>
      <c r="Q48" s="387"/>
      <c r="R48" s="387"/>
      <c r="S48" s="387"/>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2"/>
      <c r="BA48" s="387"/>
      <c r="BB48" s="387"/>
      <c r="BC48" s="387"/>
      <c r="BD48" s="387"/>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153" t="str">
        <f t="shared" si="0"/>
        <v/>
      </c>
      <c r="CH48" s="153"/>
      <c r="CI48" s="153"/>
      <c r="CJ48" s="153"/>
      <c r="CK48" s="153"/>
      <c r="CL48" s="153"/>
      <c r="CM48" s="153"/>
      <c r="CN48" s="153"/>
      <c r="CO48" s="1"/>
      <c r="CP48" s="1"/>
    </row>
    <row r="49" spans="1:94" ht="23.1" customHeight="1" x14ac:dyDescent="0.3">
      <c r="A49" s="387"/>
      <c r="B49" s="387"/>
      <c r="C49" s="387"/>
      <c r="D49" s="387"/>
      <c r="E49" s="387"/>
      <c r="F49" s="387"/>
      <c r="G49" s="387"/>
      <c r="H49" s="387"/>
      <c r="I49" s="387"/>
      <c r="J49" s="387"/>
      <c r="K49" s="387"/>
      <c r="L49" s="387"/>
      <c r="M49" s="387"/>
      <c r="N49" s="387"/>
      <c r="O49" s="387"/>
      <c r="P49" s="387"/>
      <c r="Q49" s="387"/>
      <c r="R49" s="387"/>
      <c r="S49" s="387"/>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2"/>
      <c r="AZ49" s="392"/>
      <c r="BA49" s="387"/>
      <c r="BB49" s="387"/>
      <c r="BC49" s="387"/>
      <c r="BD49" s="387"/>
      <c r="BE49" s="393"/>
      <c r="BF49" s="393"/>
      <c r="BG49" s="393"/>
      <c r="BH49" s="393"/>
      <c r="BI49" s="393"/>
      <c r="BJ49" s="393"/>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153" t="str">
        <f t="shared" si="0"/>
        <v/>
      </c>
      <c r="CH49" s="153"/>
      <c r="CI49" s="153"/>
      <c r="CJ49" s="153"/>
      <c r="CK49" s="153"/>
      <c r="CL49" s="153"/>
      <c r="CM49" s="153"/>
      <c r="CN49" s="153"/>
      <c r="CO49" s="1"/>
      <c r="CP49" s="1"/>
    </row>
    <row r="50" spans="1:94" ht="23.1" customHeight="1" x14ac:dyDescent="0.3">
      <c r="A50" s="387"/>
      <c r="B50" s="387"/>
      <c r="C50" s="387"/>
      <c r="D50" s="387"/>
      <c r="E50" s="387"/>
      <c r="F50" s="387"/>
      <c r="G50" s="387"/>
      <c r="H50" s="387"/>
      <c r="I50" s="387"/>
      <c r="J50" s="387"/>
      <c r="K50" s="387"/>
      <c r="L50" s="387"/>
      <c r="M50" s="387"/>
      <c r="N50" s="387"/>
      <c r="O50" s="387"/>
      <c r="P50" s="387"/>
      <c r="Q50" s="387"/>
      <c r="R50" s="387"/>
      <c r="S50" s="387"/>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2"/>
      <c r="AY50" s="392"/>
      <c r="AZ50" s="392"/>
      <c r="BA50" s="387"/>
      <c r="BB50" s="387"/>
      <c r="BC50" s="387"/>
      <c r="BD50" s="387"/>
      <c r="BE50" s="393"/>
      <c r="BF50" s="393"/>
      <c r="BG50" s="393"/>
      <c r="BH50" s="393"/>
      <c r="BI50" s="393"/>
      <c r="BJ50" s="393"/>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153" t="str">
        <f t="shared" si="0"/>
        <v/>
      </c>
      <c r="CH50" s="153"/>
      <c r="CI50" s="153"/>
      <c r="CJ50" s="153"/>
      <c r="CK50" s="153"/>
      <c r="CL50" s="153"/>
      <c r="CM50" s="153"/>
      <c r="CN50" s="153"/>
      <c r="CO50" s="1"/>
      <c r="CP50" s="1"/>
    </row>
    <row r="51" spans="1:94" ht="23.1" customHeight="1" x14ac:dyDescent="0.3">
      <c r="A51" s="387"/>
      <c r="B51" s="387"/>
      <c r="C51" s="387"/>
      <c r="D51" s="387"/>
      <c r="E51" s="387"/>
      <c r="F51" s="387"/>
      <c r="G51" s="387"/>
      <c r="H51" s="387"/>
      <c r="I51" s="387"/>
      <c r="J51" s="387"/>
      <c r="K51" s="387"/>
      <c r="L51" s="387"/>
      <c r="M51" s="387"/>
      <c r="N51" s="387"/>
      <c r="O51" s="387"/>
      <c r="P51" s="387"/>
      <c r="Q51" s="387"/>
      <c r="R51" s="387"/>
      <c r="S51" s="387"/>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87"/>
      <c r="BB51" s="387"/>
      <c r="BC51" s="387"/>
      <c r="BD51" s="387"/>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153" t="str">
        <f t="shared" si="0"/>
        <v/>
      </c>
      <c r="CH51" s="153"/>
      <c r="CI51" s="153"/>
      <c r="CJ51" s="153"/>
      <c r="CK51" s="153"/>
      <c r="CL51" s="153"/>
      <c r="CM51" s="153"/>
      <c r="CN51" s="153"/>
      <c r="CO51" s="1"/>
      <c r="CP51" s="1"/>
    </row>
    <row r="52" spans="1:94" ht="23.1" customHeight="1" x14ac:dyDescent="0.3">
      <c r="A52" s="387"/>
      <c r="B52" s="387"/>
      <c r="C52" s="387"/>
      <c r="D52" s="387"/>
      <c r="E52" s="387"/>
      <c r="F52" s="387"/>
      <c r="G52" s="387"/>
      <c r="H52" s="387"/>
      <c r="I52" s="387"/>
      <c r="J52" s="387"/>
      <c r="K52" s="387"/>
      <c r="L52" s="387"/>
      <c r="M52" s="387"/>
      <c r="N52" s="387"/>
      <c r="O52" s="387"/>
      <c r="P52" s="387"/>
      <c r="Q52" s="387"/>
      <c r="R52" s="387"/>
      <c r="S52" s="387"/>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87"/>
      <c r="BB52" s="387"/>
      <c r="BC52" s="387"/>
      <c r="BD52" s="387"/>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153" t="str">
        <f t="shared" si="0"/>
        <v/>
      </c>
      <c r="CH52" s="153"/>
      <c r="CI52" s="153"/>
      <c r="CJ52" s="153"/>
      <c r="CK52" s="153"/>
      <c r="CL52" s="153"/>
      <c r="CM52" s="153"/>
      <c r="CN52" s="153"/>
      <c r="CO52" s="1"/>
      <c r="CP52" s="1"/>
    </row>
    <row r="53" spans="1:94" ht="23.1" customHeight="1" x14ac:dyDescent="0.3">
      <c r="A53" s="387"/>
      <c r="B53" s="387"/>
      <c r="C53" s="387"/>
      <c r="D53" s="387"/>
      <c r="E53" s="387"/>
      <c r="F53" s="387"/>
      <c r="G53" s="387"/>
      <c r="H53" s="387"/>
      <c r="I53" s="387"/>
      <c r="J53" s="387"/>
      <c r="K53" s="387"/>
      <c r="L53" s="387"/>
      <c r="M53" s="387"/>
      <c r="N53" s="387"/>
      <c r="O53" s="387"/>
      <c r="P53" s="387"/>
      <c r="Q53" s="387"/>
      <c r="R53" s="387"/>
      <c r="S53" s="387"/>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87"/>
      <c r="BB53" s="387"/>
      <c r="BC53" s="387"/>
      <c r="BD53" s="387"/>
      <c r="BE53" s="393"/>
      <c r="BF53" s="393"/>
      <c r="BG53" s="393"/>
      <c r="BH53" s="393"/>
      <c r="BI53" s="393"/>
      <c r="BJ53" s="393"/>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153" t="str">
        <f t="shared" si="0"/>
        <v/>
      </c>
      <c r="CH53" s="153"/>
      <c r="CI53" s="153"/>
      <c r="CJ53" s="153"/>
      <c r="CK53" s="153"/>
      <c r="CL53" s="153"/>
      <c r="CM53" s="153"/>
      <c r="CN53" s="153"/>
      <c r="CO53" s="1"/>
      <c r="CP53" s="1"/>
    </row>
    <row r="54" spans="1:94" ht="23.1" customHeight="1" x14ac:dyDescent="0.3">
      <c r="A54" s="387"/>
      <c r="B54" s="387"/>
      <c r="C54" s="387"/>
      <c r="D54" s="387"/>
      <c r="E54" s="387"/>
      <c r="F54" s="387"/>
      <c r="G54" s="387"/>
      <c r="H54" s="387"/>
      <c r="I54" s="387"/>
      <c r="J54" s="387"/>
      <c r="K54" s="387"/>
      <c r="L54" s="387"/>
      <c r="M54" s="387"/>
      <c r="N54" s="387"/>
      <c r="O54" s="387"/>
      <c r="P54" s="387"/>
      <c r="Q54" s="387"/>
      <c r="R54" s="387"/>
      <c r="S54" s="387"/>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87"/>
      <c r="BB54" s="387"/>
      <c r="BC54" s="387"/>
      <c r="BD54" s="387"/>
      <c r="BE54" s="393"/>
      <c r="BF54" s="393"/>
      <c r="BG54" s="393"/>
      <c r="BH54" s="393"/>
      <c r="BI54" s="393"/>
      <c r="BJ54" s="393"/>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153" t="str">
        <f t="shared" si="0"/>
        <v/>
      </c>
      <c r="CH54" s="153"/>
      <c r="CI54" s="153"/>
      <c r="CJ54" s="153"/>
      <c r="CK54" s="153"/>
      <c r="CL54" s="153"/>
      <c r="CM54" s="153"/>
      <c r="CN54" s="153"/>
      <c r="CO54" s="1"/>
      <c r="CP54" s="1"/>
    </row>
    <row r="55" spans="1:94" ht="12.9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1:94" ht="18" customHeight="1" x14ac:dyDescent="0.3">
      <c r="A56" s="154" t="s">
        <v>58</v>
      </c>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row>
    <row r="57" spans="1:94" ht="15" customHeight="1" x14ac:dyDescent="0.3">
      <c r="A57" s="156" t="s">
        <v>50</v>
      </c>
      <c r="B57" s="157"/>
      <c r="C57" s="157"/>
      <c r="D57" s="158"/>
      <c r="E57" s="161" t="s">
        <v>51</v>
      </c>
      <c r="F57" s="161"/>
      <c r="G57" s="161"/>
      <c r="H57" s="161"/>
      <c r="I57" s="161"/>
      <c r="J57" s="161"/>
      <c r="K57" s="161"/>
      <c r="L57" s="161"/>
      <c r="M57" s="161"/>
      <c r="N57" s="161"/>
      <c r="O57" s="161"/>
      <c r="P57" s="161"/>
      <c r="Q57" s="161"/>
      <c r="R57" s="161"/>
      <c r="S57" s="161"/>
      <c r="T57" s="161" t="s">
        <v>52</v>
      </c>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t="s">
        <v>53</v>
      </c>
      <c r="BB57" s="161"/>
      <c r="BC57" s="161"/>
      <c r="BD57" s="161"/>
      <c r="BE57" s="161" t="s">
        <v>59</v>
      </c>
      <c r="BF57" s="161"/>
      <c r="BG57" s="161"/>
      <c r="BH57" s="161"/>
      <c r="BI57" s="161"/>
      <c r="BJ57" s="157" t="s">
        <v>60</v>
      </c>
      <c r="BK57" s="157"/>
      <c r="BL57" s="157"/>
      <c r="BM57" s="157"/>
      <c r="BN57" s="157"/>
      <c r="BO57" s="157"/>
      <c r="BP57" s="157"/>
      <c r="BQ57" s="157"/>
      <c r="BR57" s="157"/>
      <c r="BS57" s="157"/>
      <c r="BT57" s="157"/>
      <c r="BU57" s="157"/>
      <c r="BV57" s="157"/>
      <c r="BW57" s="157"/>
      <c r="BX57" s="157"/>
      <c r="BY57" s="157"/>
      <c r="BZ57" s="157"/>
      <c r="CA57" s="157"/>
      <c r="CB57" s="157"/>
      <c r="CC57" s="158"/>
      <c r="CD57" s="161" t="s">
        <v>55</v>
      </c>
      <c r="CE57" s="161"/>
      <c r="CF57" s="161"/>
      <c r="CG57" s="161"/>
      <c r="CH57" s="161"/>
      <c r="CI57" s="161"/>
      <c r="CJ57" s="161"/>
      <c r="CK57" s="161"/>
      <c r="CL57" s="161"/>
      <c r="CM57" s="161"/>
      <c r="CN57" s="161"/>
      <c r="CO57" s="161"/>
      <c r="CP57" s="161"/>
    </row>
    <row r="58" spans="1:94" ht="12.95" customHeight="1" x14ac:dyDescent="0.3">
      <c r="A58" s="159"/>
      <c r="B58" s="134"/>
      <c r="C58" s="134"/>
      <c r="D58" s="160"/>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3" t="s">
        <v>61</v>
      </c>
      <c r="BK58" s="163"/>
      <c r="BL58" s="163"/>
      <c r="BM58" s="163"/>
      <c r="BN58" s="163"/>
      <c r="BO58" s="163"/>
      <c r="BP58" s="163"/>
      <c r="BQ58" s="163" t="s">
        <v>62</v>
      </c>
      <c r="BR58" s="163"/>
      <c r="BS58" s="163"/>
      <c r="BT58" s="163"/>
      <c r="BU58" s="163"/>
      <c r="BV58" s="163"/>
      <c r="BW58" s="163"/>
      <c r="BX58" s="163" t="s">
        <v>63</v>
      </c>
      <c r="BY58" s="163"/>
      <c r="BZ58" s="163"/>
      <c r="CA58" s="163"/>
      <c r="CB58" s="163"/>
      <c r="CC58" s="163"/>
      <c r="CD58" s="166" t="s">
        <v>60</v>
      </c>
      <c r="CE58" s="166"/>
      <c r="CF58" s="166"/>
      <c r="CG58" s="166"/>
      <c r="CH58" s="167"/>
      <c r="CI58" s="170" t="s">
        <v>13</v>
      </c>
      <c r="CJ58" s="166"/>
      <c r="CK58" s="166"/>
      <c r="CL58" s="166"/>
      <c r="CM58" s="166"/>
      <c r="CN58" s="166"/>
      <c r="CO58" s="166"/>
      <c r="CP58" s="167"/>
    </row>
    <row r="59" spans="1:94" ht="12.95" customHeight="1" x14ac:dyDescent="0.3">
      <c r="A59" s="159"/>
      <c r="B59" s="134"/>
      <c r="C59" s="134"/>
      <c r="D59" s="160"/>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4"/>
      <c r="BK59" s="164"/>
      <c r="BL59" s="164"/>
      <c r="BM59" s="164"/>
      <c r="BN59" s="164"/>
      <c r="BO59" s="164"/>
      <c r="BP59" s="164"/>
      <c r="BQ59" s="164"/>
      <c r="BR59" s="164"/>
      <c r="BS59" s="164"/>
      <c r="BT59" s="164"/>
      <c r="BU59" s="164"/>
      <c r="BV59" s="164"/>
      <c r="BW59" s="164"/>
      <c r="BX59" s="164"/>
      <c r="BY59" s="164"/>
      <c r="BZ59" s="164"/>
      <c r="CA59" s="164"/>
      <c r="CB59" s="164"/>
      <c r="CC59" s="164"/>
      <c r="CD59" s="168"/>
      <c r="CE59" s="168"/>
      <c r="CF59" s="168"/>
      <c r="CG59" s="168"/>
      <c r="CH59" s="169"/>
      <c r="CI59" s="171"/>
      <c r="CJ59" s="168"/>
      <c r="CK59" s="168"/>
      <c r="CL59" s="168"/>
      <c r="CM59" s="168"/>
      <c r="CN59" s="168"/>
      <c r="CO59" s="168"/>
      <c r="CP59" s="169"/>
    </row>
    <row r="60" spans="1:94" ht="23.1" customHeight="1" x14ac:dyDescent="0.3">
      <c r="A60" s="147" t="str">
        <f t="shared" ref="A60:A74" si="1">IF(A79=0,"",A79)</f>
        <v/>
      </c>
      <c r="B60" s="147"/>
      <c r="C60" s="147"/>
      <c r="D60" s="147"/>
      <c r="E60" s="148" t="str">
        <f>IF(E79=0,"",E79)</f>
        <v/>
      </c>
      <c r="F60" s="149"/>
      <c r="G60" s="149"/>
      <c r="H60" s="149"/>
      <c r="I60" s="149"/>
      <c r="J60" s="149"/>
      <c r="K60" s="149"/>
      <c r="L60" s="149"/>
      <c r="M60" s="149"/>
      <c r="N60" s="149"/>
      <c r="O60" s="149"/>
      <c r="P60" s="149"/>
      <c r="Q60" s="149"/>
      <c r="R60" s="149"/>
      <c r="S60" s="150"/>
      <c r="T60" s="151" t="str">
        <f>IF(W79=0,"",W79)</f>
        <v/>
      </c>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390"/>
      <c r="BB60" s="390"/>
      <c r="BC60" s="390"/>
      <c r="BD60" s="390"/>
      <c r="BE60" s="391"/>
      <c r="BF60" s="391"/>
      <c r="BG60" s="391"/>
      <c r="BH60" s="391"/>
      <c r="BI60" s="391"/>
      <c r="BJ60" s="390"/>
      <c r="BK60" s="390"/>
      <c r="BL60" s="390"/>
      <c r="BM60" s="390"/>
      <c r="BN60" s="390"/>
      <c r="BO60" s="390"/>
      <c r="BP60" s="390"/>
      <c r="BQ60" s="390"/>
      <c r="BR60" s="390"/>
      <c r="BS60" s="390"/>
      <c r="BT60" s="390"/>
      <c r="BU60" s="390"/>
      <c r="BV60" s="390"/>
      <c r="BW60" s="390"/>
      <c r="BX60" s="148" t="str">
        <f>IF(CI79=0,"",CI79)</f>
        <v/>
      </c>
      <c r="BY60" s="149"/>
      <c r="BZ60" s="149"/>
      <c r="CA60" s="149"/>
      <c r="CB60" s="149"/>
      <c r="CC60" s="150"/>
      <c r="CD60" s="147" t="str">
        <f t="shared" ref="CD60:CD74" si="2">IF(BX60="","",BX60-BQ60)</f>
        <v/>
      </c>
      <c r="CE60" s="147"/>
      <c r="CF60" s="147"/>
      <c r="CG60" s="147"/>
      <c r="CH60" s="147"/>
      <c r="CI60" s="138" t="str">
        <f t="shared" ref="CI60:CI74" si="3">(IF(A60="","",(IF((BE60*BQ60)-(BE60*BX60)&gt;0,(BE60*BQ60)-(BE60*BX60),IF((BE60*BQ60)-(BE60*BX60)=0,"0.00",IF((BE60*BQ60)-(BE60*BX60)&lt;0,"-"))))))</f>
        <v/>
      </c>
      <c r="CJ60" s="139"/>
      <c r="CK60" s="139"/>
      <c r="CL60" s="139"/>
      <c r="CM60" s="139"/>
      <c r="CN60" s="139"/>
      <c r="CO60" s="139"/>
      <c r="CP60" s="140"/>
    </row>
    <row r="61" spans="1:94" ht="23.1" customHeight="1" x14ac:dyDescent="0.3">
      <c r="A61" s="148" t="str">
        <f t="shared" si="1"/>
        <v/>
      </c>
      <c r="B61" s="149"/>
      <c r="C61" s="149"/>
      <c r="D61" s="150"/>
      <c r="E61" s="148" t="str">
        <f t="shared" ref="E61:E74" si="4">IF(A61="","",VLOOKUP(A61,CUANTIFICACION_DE_VOLUMENES,5,0))</f>
        <v/>
      </c>
      <c r="F61" s="149"/>
      <c r="G61" s="149"/>
      <c r="H61" s="149"/>
      <c r="I61" s="149"/>
      <c r="J61" s="149"/>
      <c r="K61" s="149"/>
      <c r="L61" s="149"/>
      <c r="M61" s="149"/>
      <c r="N61" s="149"/>
      <c r="O61" s="149"/>
      <c r="P61" s="149"/>
      <c r="Q61" s="149"/>
      <c r="R61" s="149"/>
      <c r="S61" s="150"/>
      <c r="T61" s="151" t="str">
        <f t="shared" ref="T61:T74" si="5">IF(A61="","",VLOOKUP(A61,CUANTIFICACION_DE_VOLUMENES,23,0))</f>
        <v/>
      </c>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390"/>
      <c r="BB61" s="390"/>
      <c r="BC61" s="390"/>
      <c r="BD61" s="390"/>
      <c r="BE61" s="391"/>
      <c r="BF61" s="391"/>
      <c r="BG61" s="391"/>
      <c r="BH61" s="391"/>
      <c r="BI61" s="391"/>
      <c r="BJ61" s="390"/>
      <c r="BK61" s="390"/>
      <c r="BL61" s="390"/>
      <c r="BM61" s="390"/>
      <c r="BN61" s="390"/>
      <c r="BO61" s="390"/>
      <c r="BP61" s="390"/>
      <c r="BQ61" s="390"/>
      <c r="BR61" s="390"/>
      <c r="BS61" s="390"/>
      <c r="BT61" s="390"/>
      <c r="BU61" s="390"/>
      <c r="BV61" s="390"/>
      <c r="BW61" s="390"/>
      <c r="BX61" s="148" t="str">
        <f t="shared" ref="BX61:BX74" si="6">IF(A61="","",VLOOKUP(A61,CUANTIFICACION_DE_VOLUMENES,87,0))</f>
        <v/>
      </c>
      <c r="BY61" s="149"/>
      <c r="BZ61" s="149"/>
      <c r="CA61" s="149"/>
      <c r="CB61" s="149"/>
      <c r="CC61" s="150"/>
      <c r="CD61" s="147" t="str">
        <f t="shared" si="2"/>
        <v/>
      </c>
      <c r="CE61" s="147"/>
      <c r="CF61" s="147"/>
      <c r="CG61" s="147"/>
      <c r="CH61" s="147"/>
      <c r="CI61" s="138" t="str">
        <f t="shared" si="3"/>
        <v/>
      </c>
      <c r="CJ61" s="139"/>
      <c r="CK61" s="139"/>
      <c r="CL61" s="139"/>
      <c r="CM61" s="139"/>
      <c r="CN61" s="139"/>
      <c r="CO61" s="139"/>
      <c r="CP61" s="140"/>
    </row>
    <row r="62" spans="1:94" ht="23.1" customHeight="1" x14ac:dyDescent="0.3">
      <c r="A62" s="148" t="str">
        <f t="shared" si="1"/>
        <v/>
      </c>
      <c r="B62" s="149"/>
      <c r="C62" s="149"/>
      <c r="D62" s="150"/>
      <c r="E62" s="148" t="str">
        <f t="shared" si="4"/>
        <v/>
      </c>
      <c r="F62" s="149"/>
      <c r="G62" s="149"/>
      <c r="H62" s="149"/>
      <c r="I62" s="149"/>
      <c r="J62" s="149"/>
      <c r="K62" s="149"/>
      <c r="L62" s="149"/>
      <c r="M62" s="149"/>
      <c r="N62" s="149"/>
      <c r="O62" s="149"/>
      <c r="P62" s="149"/>
      <c r="Q62" s="149"/>
      <c r="R62" s="149"/>
      <c r="S62" s="150"/>
      <c r="T62" s="151" t="str">
        <f t="shared" si="5"/>
        <v/>
      </c>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390"/>
      <c r="BB62" s="390"/>
      <c r="BC62" s="390"/>
      <c r="BD62" s="390"/>
      <c r="BE62" s="391"/>
      <c r="BF62" s="391"/>
      <c r="BG62" s="391"/>
      <c r="BH62" s="391"/>
      <c r="BI62" s="391"/>
      <c r="BJ62" s="390"/>
      <c r="BK62" s="390"/>
      <c r="BL62" s="390"/>
      <c r="BM62" s="390"/>
      <c r="BN62" s="390"/>
      <c r="BO62" s="390"/>
      <c r="BP62" s="390"/>
      <c r="BQ62" s="390"/>
      <c r="BR62" s="390"/>
      <c r="BS62" s="390"/>
      <c r="BT62" s="390"/>
      <c r="BU62" s="390"/>
      <c r="BV62" s="390"/>
      <c r="BW62" s="390"/>
      <c r="BX62" s="148" t="str">
        <f t="shared" si="6"/>
        <v/>
      </c>
      <c r="BY62" s="149"/>
      <c r="BZ62" s="149"/>
      <c r="CA62" s="149"/>
      <c r="CB62" s="149"/>
      <c r="CC62" s="150"/>
      <c r="CD62" s="147" t="str">
        <f t="shared" si="2"/>
        <v/>
      </c>
      <c r="CE62" s="147"/>
      <c r="CF62" s="147"/>
      <c r="CG62" s="147"/>
      <c r="CH62" s="147"/>
      <c r="CI62" s="138" t="str">
        <f t="shared" si="3"/>
        <v/>
      </c>
      <c r="CJ62" s="139"/>
      <c r="CK62" s="139"/>
      <c r="CL62" s="139"/>
      <c r="CM62" s="139"/>
      <c r="CN62" s="139"/>
      <c r="CO62" s="139"/>
      <c r="CP62" s="140"/>
    </row>
    <row r="63" spans="1:94" ht="23.1" customHeight="1" x14ac:dyDescent="0.3">
      <c r="A63" s="148" t="str">
        <f t="shared" si="1"/>
        <v/>
      </c>
      <c r="B63" s="149"/>
      <c r="C63" s="149"/>
      <c r="D63" s="150"/>
      <c r="E63" s="148" t="str">
        <f t="shared" si="4"/>
        <v/>
      </c>
      <c r="F63" s="149"/>
      <c r="G63" s="149"/>
      <c r="H63" s="149"/>
      <c r="I63" s="149"/>
      <c r="J63" s="149"/>
      <c r="K63" s="149"/>
      <c r="L63" s="149"/>
      <c r="M63" s="149"/>
      <c r="N63" s="149"/>
      <c r="O63" s="149"/>
      <c r="P63" s="149"/>
      <c r="Q63" s="149"/>
      <c r="R63" s="149"/>
      <c r="S63" s="150"/>
      <c r="T63" s="151" t="str">
        <f t="shared" si="5"/>
        <v/>
      </c>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390"/>
      <c r="BB63" s="390"/>
      <c r="BC63" s="390"/>
      <c r="BD63" s="390"/>
      <c r="BE63" s="391"/>
      <c r="BF63" s="391"/>
      <c r="BG63" s="391"/>
      <c r="BH63" s="391"/>
      <c r="BI63" s="391"/>
      <c r="BJ63" s="390"/>
      <c r="BK63" s="390"/>
      <c r="BL63" s="390"/>
      <c r="BM63" s="390"/>
      <c r="BN63" s="390"/>
      <c r="BO63" s="390"/>
      <c r="BP63" s="390"/>
      <c r="BQ63" s="390"/>
      <c r="BR63" s="390"/>
      <c r="BS63" s="390"/>
      <c r="BT63" s="390"/>
      <c r="BU63" s="390"/>
      <c r="BV63" s="390"/>
      <c r="BW63" s="390"/>
      <c r="BX63" s="148" t="str">
        <f t="shared" si="6"/>
        <v/>
      </c>
      <c r="BY63" s="149"/>
      <c r="BZ63" s="149"/>
      <c r="CA63" s="149"/>
      <c r="CB63" s="149"/>
      <c r="CC63" s="150"/>
      <c r="CD63" s="147" t="str">
        <f t="shared" si="2"/>
        <v/>
      </c>
      <c r="CE63" s="147"/>
      <c r="CF63" s="147"/>
      <c r="CG63" s="147"/>
      <c r="CH63" s="147"/>
      <c r="CI63" s="138" t="str">
        <f t="shared" si="3"/>
        <v/>
      </c>
      <c r="CJ63" s="139"/>
      <c r="CK63" s="139"/>
      <c r="CL63" s="139"/>
      <c r="CM63" s="139"/>
      <c r="CN63" s="139"/>
      <c r="CO63" s="139"/>
      <c r="CP63" s="140"/>
    </row>
    <row r="64" spans="1:94" ht="23.1" customHeight="1" x14ac:dyDescent="0.3">
      <c r="A64" s="148" t="str">
        <f t="shared" si="1"/>
        <v/>
      </c>
      <c r="B64" s="149"/>
      <c r="C64" s="149"/>
      <c r="D64" s="150"/>
      <c r="E64" s="148" t="str">
        <f t="shared" si="4"/>
        <v/>
      </c>
      <c r="F64" s="149"/>
      <c r="G64" s="149"/>
      <c r="H64" s="149"/>
      <c r="I64" s="149"/>
      <c r="J64" s="149"/>
      <c r="K64" s="149"/>
      <c r="L64" s="149"/>
      <c r="M64" s="149"/>
      <c r="N64" s="149"/>
      <c r="O64" s="149"/>
      <c r="P64" s="149"/>
      <c r="Q64" s="149"/>
      <c r="R64" s="149"/>
      <c r="S64" s="150"/>
      <c r="T64" s="151" t="str">
        <f t="shared" si="5"/>
        <v/>
      </c>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390"/>
      <c r="BB64" s="390"/>
      <c r="BC64" s="390"/>
      <c r="BD64" s="390"/>
      <c r="BE64" s="391"/>
      <c r="BF64" s="391"/>
      <c r="BG64" s="391"/>
      <c r="BH64" s="391"/>
      <c r="BI64" s="391"/>
      <c r="BJ64" s="390"/>
      <c r="BK64" s="390"/>
      <c r="BL64" s="390"/>
      <c r="BM64" s="390"/>
      <c r="BN64" s="390"/>
      <c r="BO64" s="390"/>
      <c r="BP64" s="390"/>
      <c r="BQ64" s="390"/>
      <c r="BR64" s="390"/>
      <c r="BS64" s="390"/>
      <c r="BT64" s="390"/>
      <c r="BU64" s="390"/>
      <c r="BV64" s="390"/>
      <c r="BW64" s="390"/>
      <c r="BX64" s="148" t="str">
        <f t="shared" si="6"/>
        <v/>
      </c>
      <c r="BY64" s="149"/>
      <c r="BZ64" s="149"/>
      <c r="CA64" s="149"/>
      <c r="CB64" s="149"/>
      <c r="CC64" s="150"/>
      <c r="CD64" s="147" t="str">
        <f t="shared" si="2"/>
        <v/>
      </c>
      <c r="CE64" s="147"/>
      <c r="CF64" s="147"/>
      <c r="CG64" s="147"/>
      <c r="CH64" s="147"/>
      <c r="CI64" s="138" t="str">
        <f t="shared" si="3"/>
        <v/>
      </c>
      <c r="CJ64" s="139"/>
      <c r="CK64" s="139"/>
      <c r="CL64" s="139"/>
      <c r="CM64" s="139"/>
      <c r="CN64" s="139"/>
      <c r="CO64" s="139"/>
      <c r="CP64" s="140"/>
    </row>
    <row r="65" spans="1:94" ht="23.1" customHeight="1" x14ac:dyDescent="0.3">
      <c r="A65" s="148" t="str">
        <f t="shared" si="1"/>
        <v/>
      </c>
      <c r="B65" s="149"/>
      <c r="C65" s="149"/>
      <c r="D65" s="150"/>
      <c r="E65" s="148" t="str">
        <f t="shared" si="4"/>
        <v/>
      </c>
      <c r="F65" s="149"/>
      <c r="G65" s="149"/>
      <c r="H65" s="149"/>
      <c r="I65" s="149"/>
      <c r="J65" s="149"/>
      <c r="K65" s="149"/>
      <c r="L65" s="149"/>
      <c r="M65" s="149"/>
      <c r="N65" s="149"/>
      <c r="O65" s="149"/>
      <c r="P65" s="149"/>
      <c r="Q65" s="149"/>
      <c r="R65" s="149"/>
      <c r="S65" s="150"/>
      <c r="T65" s="151" t="str">
        <f t="shared" si="5"/>
        <v/>
      </c>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390"/>
      <c r="BB65" s="390"/>
      <c r="BC65" s="390"/>
      <c r="BD65" s="390"/>
      <c r="BE65" s="391"/>
      <c r="BF65" s="391"/>
      <c r="BG65" s="391"/>
      <c r="BH65" s="391"/>
      <c r="BI65" s="391"/>
      <c r="BJ65" s="390"/>
      <c r="BK65" s="390"/>
      <c r="BL65" s="390"/>
      <c r="BM65" s="390"/>
      <c r="BN65" s="390"/>
      <c r="BO65" s="390"/>
      <c r="BP65" s="390"/>
      <c r="BQ65" s="390"/>
      <c r="BR65" s="390"/>
      <c r="BS65" s="390"/>
      <c r="BT65" s="390"/>
      <c r="BU65" s="390"/>
      <c r="BV65" s="390"/>
      <c r="BW65" s="390"/>
      <c r="BX65" s="148" t="str">
        <f t="shared" si="6"/>
        <v/>
      </c>
      <c r="BY65" s="149"/>
      <c r="BZ65" s="149"/>
      <c r="CA65" s="149"/>
      <c r="CB65" s="149"/>
      <c r="CC65" s="150"/>
      <c r="CD65" s="147" t="str">
        <f t="shared" si="2"/>
        <v/>
      </c>
      <c r="CE65" s="147"/>
      <c r="CF65" s="147"/>
      <c r="CG65" s="147"/>
      <c r="CH65" s="147"/>
      <c r="CI65" s="138" t="str">
        <f t="shared" si="3"/>
        <v/>
      </c>
      <c r="CJ65" s="139"/>
      <c r="CK65" s="139"/>
      <c r="CL65" s="139"/>
      <c r="CM65" s="139"/>
      <c r="CN65" s="139"/>
      <c r="CO65" s="139"/>
      <c r="CP65" s="140"/>
    </row>
    <row r="66" spans="1:94" ht="23.1" customHeight="1" x14ac:dyDescent="0.3">
      <c r="A66" s="148" t="str">
        <f t="shared" si="1"/>
        <v/>
      </c>
      <c r="B66" s="149"/>
      <c r="C66" s="149"/>
      <c r="D66" s="150"/>
      <c r="E66" s="148" t="str">
        <f t="shared" si="4"/>
        <v/>
      </c>
      <c r="F66" s="149"/>
      <c r="G66" s="149"/>
      <c r="H66" s="149"/>
      <c r="I66" s="149"/>
      <c r="J66" s="149"/>
      <c r="K66" s="149"/>
      <c r="L66" s="149"/>
      <c r="M66" s="149"/>
      <c r="N66" s="149"/>
      <c r="O66" s="149"/>
      <c r="P66" s="149"/>
      <c r="Q66" s="149"/>
      <c r="R66" s="149"/>
      <c r="S66" s="150"/>
      <c r="T66" s="151" t="str">
        <f t="shared" si="5"/>
        <v/>
      </c>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390"/>
      <c r="BB66" s="390"/>
      <c r="BC66" s="390"/>
      <c r="BD66" s="390"/>
      <c r="BE66" s="391"/>
      <c r="BF66" s="391"/>
      <c r="BG66" s="391"/>
      <c r="BH66" s="391"/>
      <c r="BI66" s="391"/>
      <c r="BJ66" s="390"/>
      <c r="BK66" s="390"/>
      <c r="BL66" s="390"/>
      <c r="BM66" s="390"/>
      <c r="BN66" s="390"/>
      <c r="BO66" s="390"/>
      <c r="BP66" s="390"/>
      <c r="BQ66" s="390"/>
      <c r="BR66" s="390"/>
      <c r="BS66" s="390"/>
      <c r="BT66" s="390"/>
      <c r="BU66" s="390"/>
      <c r="BV66" s="390"/>
      <c r="BW66" s="390"/>
      <c r="BX66" s="148" t="str">
        <f t="shared" si="6"/>
        <v/>
      </c>
      <c r="BY66" s="149"/>
      <c r="BZ66" s="149"/>
      <c r="CA66" s="149"/>
      <c r="CB66" s="149"/>
      <c r="CC66" s="150"/>
      <c r="CD66" s="147" t="str">
        <f t="shared" si="2"/>
        <v/>
      </c>
      <c r="CE66" s="147"/>
      <c r="CF66" s="147"/>
      <c r="CG66" s="147"/>
      <c r="CH66" s="147"/>
      <c r="CI66" s="138" t="str">
        <f t="shared" si="3"/>
        <v/>
      </c>
      <c r="CJ66" s="139"/>
      <c r="CK66" s="139"/>
      <c r="CL66" s="139"/>
      <c r="CM66" s="139"/>
      <c r="CN66" s="139"/>
      <c r="CO66" s="139"/>
      <c r="CP66" s="140"/>
    </row>
    <row r="67" spans="1:94" ht="23.1" customHeight="1" x14ac:dyDescent="0.3">
      <c r="A67" s="148" t="str">
        <f t="shared" si="1"/>
        <v/>
      </c>
      <c r="B67" s="149"/>
      <c r="C67" s="149"/>
      <c r="D67" s="150"/>
      <c r="E67" s="148" t="str">
        <f t="shared" si="4"/>
        <v/>
      </c>
      <c r="F67" s="149"/>
      <c r="G67" s="149"/>
      <c r="H67" s="149"/>
      <c r="I67" s="149"/>
      <c r="J67" s="149"/>
      <c r="K67" s="149"/>
      <c r="L67" s="149"/>
      <c r="M67" s="149"/>
      <c r="N67" s="149"/>
      <c r="O67" s="149"/>
      <c r="P67" s="149"/>
      <c r="Q67" s="149"/>
      <c r="R67" s="149"/>
      <c r="S67" s="150"/>
      <c r="T67" s="151" t="str">
        <f t="shared" si="5"/>
        <v/>
      </c>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390"/>
      <c r="BB67" s="390"/>
      <c r="BC67" s="390"/>
      <c r="BD67" s="390"/>
      <c r="BE67" s="391"/>
      <c r="BF67" s="391"/>
      <c r="BG67" s="391"/>
      <c r="BH67" s="391"/>
      <c r="BI67" s="391"/>
      <c r="BJ67" s="390"/>
      <c r="BK67" s="390"/>
      <c r="BL67" s="390"/>
      <c r="BM67" s="390"/>
      <c r="BN67" s="390"/>
      <c r="BO67" s="390"/>
      <c r="BP67" s="390"/>
      <c r="BQ67" s="390"/>
      <c r="BR67" s="390"/>
      <c r="BS67" s="390"/>
      <c r="BT67" s="390"/>
      <c r="BU67" s="390"/>
      <c r="BV67" s="390"/>
      <c r="BW67" s="390"/>
      <c r="BX67" s="148" t="str">
        <f t="shared" si="6"/>
        <v/>
      </c>
      <c r="BY67" s="149"/>
      <c r="BZ67" s="149"/>
      <c r="CA67" s="149"/>
      <c r="CB67" s="149"/>
      <c r="CC67" s="150"/>
      <c r="CD67" s="147" t="str">
        <f t="shared" si="2"/>
        <v/>
      </c>
      <c r="CE67" s="147"/>
      <c r="CF67" s="147"/>
      <c r="CG67" s="147"/>
      <c r="CH67" s="147"/>
      <c r="CI67" s="138" t="str">
        <f t="shared" si="3"/>
        <v/>
      </c>
      <c r="CJ67" s="139"/>
      <c r="CK67" s="139"/>
      <c r="CL67" s="139"/>
      <c r="CM67" s="139"/>
      <c r="CN67" s="139"/>
      <c r="CO67" s="139"/>
      <c r="CP67" s="140"/>
    </row>
    <row r="68" spans="1:94" ht="23.1" customHeight="1" x14ac:dyDescent="0.3">
      <c r="A68" s="148" t="str">
        <f t="shared" si="1"/>
        <v/>
      </c>
      <c r="B68" s="149"/>
      <c r="C68" s="149"/>
      <c r="D68" s="150"/>
      <c r="E68" s="148" t="str">
        <f t="shared" si="4"/>
        <v/>
      </c>
      <c r="F68" s="149"/>
      <c r="G68" s="149"/>
      <c r="H68" s="149"/>
      <c r="I68" s="149"/>
      <c r="J68" s="149"/>
      <c r="K68" s="149"/>
      <c r="L68" s="149"/>
      <c r="M68" s="149"/>
      <c r="N68" s="149"/>
      <c r="O68" s="149"/>
      <c r="P68" s="149"/>
      <c r="Q68" s="149"/>
      <c r="R68" s="149"/>
      <c r="S68" s="150"/>
      <c r="T68" s="151" t="str">
        <f t="shared" si="5"/>
        <v/>
      </c>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390"/>
      <c r="BB68" s="390"/>
      <c r="BC68" s="390"/>
      <c r="BD68" s="390"/>
      <c r="BE68" s="391"/>
      <c r="BF68" s="391"/>
      <c r="BG68" s="391"/>
      <c r="BH68" s="391"/>
      <c r="BI68" s="391"/>
      <c r="BJ68" s="390"/>
      <c r="BK68" s="390"/>
      <c r="BL68" s="390"/>
      <c r="BM68" s="390"/>
      <c r="BN68" s="390"/>
      <c r="BO68" s="390"/>
      <c r="BP68" s="390"/>
      <c r="BQ68" s="390"/>
      <c r="BR68" s="390"/>
      <c r="BS68" s="390"/>
      <c r="BT68" s="390"/>
      <c r="BU68" s="390"/>
      <c r="BV68" s="390"/>
      <c r="BW68" s="390"/>
      <c r="BX68" s="148" t="str">
        <f t="shared" si="6"/>
        <v/>
      </c>
      <c r="BY68" s="149"/>
      <c r="BZ68" s="149"/>
      <c r="CA68" s="149"/>
      <c r="CB68" s="149"/>
      <c r="CC68" s="150"/>
      <c r="CD68" s="147" t="str">
        <f t="shared" si="2"/>
        <v/>
      </c>
      <c r="CE68" s="147"/>
      <c r="CF68" s="147"/>
      <c r="CG68" s="147"/>
      <c r="CH68" s="147"/>
      <c r="CI68" s="138" t="str">
        <f t="shared" si="3"/>
        <v/>
      </c>
      <c r="CJ68" s="139"/>
      <c r="CK68" s="139"/>
      <c r="CL68" s="139"/>
      <c r="CM68" s="139"/>
      <c r="CN68" s="139"/>
      <c r="CO68" s="139"/>
      <c r="CP68" s="140"/>
    </row>
    <row r="69" spans="1:94" ht="23.1" customHeight="1" x14ac:dyDescent="0.3">
      <c r="A69" s="148" t="str">
        <f t="shared" si="1"/>
        <v/>
      </c>
      <c r="B69" s="149"/>
      <c r="C69" s="149"/>
      <c r="D69" s="150"/>
      <c r="E69" s="148" t="str">
        <f t="shared" si="4"/>
        <v/>
      </c>
      <c r="F69" s="149"/>
      <c r="G69" s="149"/>
      <c r="H69" s="149"/>
      <c r="I69" s="149"/>
      <c r="J69" s="149"/>
      <c r="K69" s="149"/>
      <c r="L69" s="149"/>
      <c r="M69" s="149"/>
      <c r="N69" s="149"/>
      <c r="O69" s="149"/>
      <c r="P69" s="149"/>
      <c r="Q69" s="149"/>
      <c r="R69" s="149"/>
      <c r="S69" s="150"/>
      <c r="T69" s="151" t="str">
        <f t="shared" si="5"/>
        <v/>
      </c>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390"/>
      <c r="BB69" s="390"/>
      <c r="BC69" s="390"/>
      <c r="BD69" s="390"/>
      <c r="BE69" s="391"/>
      <c r="BF69" s="391"/>
      <c r="BG69" s="391"/>
      <c r="BH69" s="391"/>
      <c r="BI69" s="391"/>
      <c r="BJ69" s="390"/>
      <c r="BK69" s="390"/>
      <c r="BL69" s="390"/>
      <c r="BM69" s="390"/>
      <c r="BN69" s="390"/>
      <c r="BO69" s="390"/>
      <c r="BP69" s="390"/>
      <c r="BQ69" s="390"/>
      <c r="BR69" s="390"/>
      <c r="BS69" s="390"/>
      <c r="BT69" s="390"/>
      <c r="BU69" s="390"/>
      <c r="BV69" s="390"/>
      <c r="BW69" s="390"/>
      <c r="BX69" s="148" t="str">
        <f t="shared" si="6"/>
        <v/>
      </c>
      <c r="BY69" s="149"/>
      <c r="BZ69" s="149"/>
      <c r="CA69" s="149"/>
      <c r="CB69" s="149"/>
      <c r="CC69" s="150"/>
      <c r="CD69" s="147" t="str">
        <f t="shared" si="2"/>
        <v/>
      </c>
      <c r="CE69" s="147"/>
      <c r="CF69" s="147"/>
      <c r="CG69" s="147"/>
      <c r="CH69" s="147"/>
      <c r="CI69" s="138" t="str">
        <f t="shared" si="3"/>
        <v/>
      </c>
      <c r="CJ69" s="139"/>
      <c r="CK69" s="139"/>
      <c r="CL69" s="139"/>
      <c r="CM69" s="139"/>
      <c r="CN69" s="139"/>
      <c r="CO69" s="139"/>
      <c r="CP69" s="140"/>
    </row>
    <row r="70" spans="1:94" ht="23.1" customHeight="1" x14ac:dyDescent="0.3">
      <c r="A70" s="148" t="str">
        <f t="shared" si="1"/>
        <v/>
      </c>
      <c r="B70" s="149"/>
      <c r="C70" s="149"/>
      <c r="D70" s="150"/>
      <c r="E70" s="148" t="str">
        <f t="shared" si="4"/>
        <v/>
      </c>
      <c r="F70" s="149"/>
      <c r="G70" s="149"/>
      <c r="H70" s="149"/>
      <c r="I70" s="149"/>
      <c r="J70" s="149"/>
      <c r="K70" s="149"/>
      <c r="L70" s="149"/>
      <c r="M70" s="149"/>
      <c r="N70" s="149"/>
      <c r="O70" s="149"/>
      <c r="P70" s="149"/>
      <c r="Q70" s="149"/>
      <c r="R70" s="149"/>
      <c r="S70" s="150"/>
      <c r="T70" s="151" t="str">
        <f t="shared" si="5"/>
        <v/>
      </c>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390"/>
      <c r="BB70" s="390"/>
      <c r="BC70" s="390"/>
      <c r="BD70" s="390"/>
      <c r="BE70" s="391"/>
      <c r="BF70" s="391"/>
      <c r="BG70" s="391"/>
      <c r="BH70" s="391"/>
      <c r="BI70" s="391"/>
      <c r="BJ70" s="390"/>
      <c r="BK70" s="390"/>
      <c r="BL70" s="390"/>
      <c r="BM70" s="390"/>
      <c r="BN70" s="390"/>
      <c r="BO70" s="390"/>
      <c r="BP70" s="390"/>
      <c r="BQ70" s="390"/>
      <c r="BR70" s="390"/>
      <c r="BS70" s="390"/>
      <c r="BT70" s="390"/>
      <c r="BU70" s="390"/>
      <c r="BV70" s="390"/>
      <c r="BW70" s="390"/>
      <c r="BX70" s="148" t="str">
        <f t="shared" si="6"/>
        <v/>
      </c>
      <c r="BY70" s="149"/>
      <c r="BZ70" s="149"/>
      <c r="CA70" s="149"/>
      <c r="CB70" s="149"/>
      <c r="CC70" s="150"/>
      <c r="CD70" s="147" t="str">
        <f t="shared" si="2"/>
        <v/>
      </c>
      <c r="CE70" s="147"/>
      <c r="CF70" s="147"/>
      <c r="CG70" s="147"/>
      <c r="CH70" s="147"/>
      <c r="CI70" s="138" t="str">
        <f t="shared" si="3"/>
        <v/>
      </c>
      <c r="CJ70" s="139"/>
      <c r="CK70" s="139"/>
      <c r="CL70" s="139"/>
      <c r="CM70" s="139"/>
      <c r="CN70" s="139"/>
      <c r="CO70" s="139"/>
      <c r="CP70" s="140"/>
    </row>
    <row r="71" spans="1:94" ht="23.1" customHeight="1" x14ac:dyDescent="0.3">
      <c r="A71" s="148" t="str">
        <f t="shared" si="1"/>
        <v/>
      </c>
      <c r="B71" s="149"/>
      <c r="C71" s="149"/>
      <c r="D71" s="150"/>
      <c r="E71" s="148" t="str">
        <f t="shared" si="4"/>
        <v/>
      </c>
      <c r="F71" s="149"/>
      <c r="G71" s="149"/>
      <c r="H71" s="149"/>
      <c r="I71" s="149"/>
      <c r="J71" s="149"/>
      <c r="K71" s="149"/>
      <c r="L71" s="149"/>
      <c r="M71" s="149"/>
      <c r="N71" s="149"/>
      <c r="O71" s="149"/>
      <c r="P71" s="149"/>
      <c r="Q71" s="149"/>
      <c r="R71" s="149"/>
      <c r="S71" s="150"/>
      <c r="T71" s="151" t="str">
        <f t="shared" si="5"/>
        <v/>
      </c>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390"/>
      <c r="BB71" s="390"/>
      <c r="BC71" s="390"/>
      <c r="BD71" s="390"/>
      <c r="BE71" s="391"/>
      <c r="BF71" s="391"/>
      <c r="BG71" s="391"/>
      <c r="BH71" s="391"/>
      <c r="BI71" s="391"/>
      <c r="BJ71" s="390"/>
      <c r="BK71" s="390"/>
      <c r="BL71" s="390"/>
      <c r="BM71" s="390"/>
      <c r="BN71" s="390"/>
      <c r="BO71" s="390"/>
      <c r="BP71" s="390"/>
      <c r="BQ71" s="390"/>
      <c r="BR71" s="390"/>
      <c r="BS71" s="390"/>
      <c r="BT71" s="390"/>
      <c r="BU71" s="390"/>
      <c r="BV71" s="390"/>
      <c r="BW71" s="390"/>
      <c r="BX71" s="148" t="str">
        <f t="shared" si="6"/>
        <v/>
      </c>
      <c r="BY71" s="149"/>
      <c r="BZ71" s="149"/>
      <c r="CA71" s="149"/>
      <c r="CB71" s="149"/>
      <c r="CC71" s="150"/>
      <c r="CD71" s="147" t="str">
        <f t="shared" si="2"/>
        <v/>
      </c>
      <c r="CE71" s="147"/>
      <c r="CF71" s="147"/>
      <c r="CG71" s="147"/>
      <c r="CH71" s="147"/>
      <c r="CI71" s="138" t="str">
        <f t="shared" si="3"/>
        <v/>
      </c>
      <c r="CJ71" s="139"/>
      <c r="CK71" s="139"/>
      <c r="CL71" s="139"/>
      <c r="CM71" s="139"/>
      <c r="CN71" s="139"/>
      <c r="CO71" s="139"/>
      <c r="CP71" s="140"/>
    </row>
    <row r="72" spans="1:94" ht="23.1" customHeight="1" x14ac:dyDescent="0.3">
      <c r="A72" s="148" t="str">
        <f t="shared" si="1"/>
        <v/>
      </c>
      <c r="B72" s="149"/>
      <c r="C72" s="149"/>
      <c r="D72" s="150"/>
      <c r="E72" s="148" t="str">
        <f t="shared" si="4"/>
        <v/>
      </c>
      <c r="F72" s="149"/>
      <c r="G72" s="149"/>
      <c r="H72" s="149"/>
      <c r="I72" s="149"/>
      <c r="J72" s="149"/>
      <c r="K72" s="149"/>
      <c r="L72" s="149"/>
      <c r="M72" s="149"/>
      <c r="N72" s="149"/>
      <c r="O72" s="149"/>
      <c r="P72" s="149"/>
      <c r="Q72" s="149"/>
      <c r="R72" s="149"/>
      <c r="S72" s="150"/>
      <c r="T72" s="151" t="str">
        <f t="shared" si="5"/>
        <v/>
      </c>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390"/>
      <c r="BB72" s="390"/>
      <c r="BC72" s="390"/>
      <c r="BD72" s="390"/>
      <c r="BE72" s="391"/>
      <c r="BF72" s="391"/>
      <c r="BG72" s="391"/>
      <c r="BH72" s="391"/>
      <c r="BI72" s="391"/>
      <c r="BJ72" s="390"/>
      <c r="BK72" s="390"/>
      <c r="BL72" s="390"/>
      <c r="BM72" s="390"/>
      <c r="BN72" s="390"/>
      <c r="BO72" s="390"/>
      <c r="BP72" s="390"/>
      <c r="BQ72" s="390"/>
      <c r="BR72" s="390"/>
      <c r="BS72" s="390"/>
      <c r="BT72" s="390"/>
      <c r="BU72" s="390"/>
      <c r="BV72" s="390"/>
      <c r="BW72" s="390"/>
      <c r="BX72" s="148" t="str">
        <f t="shared" si="6"/>
        <v/>
      </c>
      <c r="BY72" s="149"/>
      <c r="BZ72" s="149"/>
      <c r="CA72" s="149"/>
      <c r="CB72" s="149"/>
      <c r="CC72" s="150"/>
      <c r="CD72" s="147" t="str">
        <f t="shared" si="2"/>
        <v/>
      </c>
      <c r="CE72" s="147"/>
      <c r="CF72" s="147"/>
      <c r="CG72" s="147"/>
      <c r="CH72" s="147"/>
      <c r="CI72" s="138" t="str">
        <f t="shared" si="3"/>
        <v/>
      </c>
      <c r="CJ72" s="139"/>
      <c r="CK72" s="139"/>
      <c r="CL72" s="139"/>
      <c r="CM72" s="139"/>
      <c r="CN72" s="139"/>
      <c r="CO72" s="139"/>
      <c r="CP72" s="140"/>
    </row>
    <row r="73" spans="1:94" ht="23.1" customHeight="1" x14ac:dyDescent="0.3">
      <c r="A73" s="148" t="str">
        <f t="shared" si="1"/>
        <v/>
      </c>
      <c r="B73" s="149"/>
      <c r="C73" s="149"/>
      <c r="D73" s="150"/>
      <c r="E73" s="148" t="str">
        <f t="shared" si="4"/>
        <v/>
      </c>
      <c r="F73" s="149"/>
      <c r="G73" s="149"/>
      <c r="H73" s="149"/>
      <c r="I73" s="149"/>
      <c r="J73" s="149"/>
      <c r="K73" s="149"/>
      <c r="L73" s="149"/>
      <c r="M73" s="149"/>
      <c r="N73" s="149"/>
      <c r="O73" s="149"/>
      <c r="P73" s="149"/>
      <c r="Q73" s="149"/>
      <c r="R73" s="149"/>
      <c r="S73" s="150"/>
      <c r="T73" s="151" t="str">
        <f t="shared" si="5"/>
        <v/>
      </c>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390"/>
      <c r="BB73" s="390"/>
      <c r="BC73" s="390"/>
      <c r="BD73" s="390"/>
      <c r="BE73" s="391"/>
      <c r="BF73" s="391"/>
      <c r="BG73" s="391"/>
      <c r="BH73" s="391"/>
      <c r="BI73" s="391"/>
      <c r="BJ73" s="390"/>
      <c r="BK73" s="390"/>
      <c r="BL73" s="390"/>
      <c r="BM73" s="390"/>
      <c r="BN73" s="390"/>
      <c r="BO73" s="390"/>
      <c r="BP73" s="390"/>
      <c r="BQ73" s="390"/>
      <c r="BR73" s="390"/>
      <c r="BS73" s="390"/>
      <c r="BT73" s="390"/>
      <c r="BU73" s="390"/>
      <c r="BV73" s="390"/>
      <c r="BW73" s="390"/>
      <c r="BX73" s="148" t="str">
        <f t="shared" si="6"/>
        <v/>
      </c>
      <c r="BY73" s="149"/>
      <c r="BZ73" s="149"/>
      <c r="CA73" s="149"/>
      <c r="CB73" s="149"/>
      <c r="CC73" s="150"/>
      <c r="CD73" s="147" t="str">
        <f t="shared" si="2"/>
        <v/>
      </c>
      <c r="CE73" s="147"/>
      <c r="CF73" s="147"/>
      <c r="CG73" s="147"/>
      <c r="CH73" s="147"/>
      <c r="CI73" s="138" t="str">
        <f t="shared" si="3"/>
        <v/>
      </c>
      <c r="CJ73" s="139"/>
      <c r="CK73" s="139"/>
      <c r="CL73" s="139"/>
      <c r="CM73" s="139"/>
      <c r="CN73" s="139"/>
      <c r="CO73" s="139"/>
      <c r="CP73" s="140"/>
    </row>
    <row r="74" spans="1:94" ht="21.95" customHeight="1" x14ac:dyDescent="0.3">
      <c r="A74" s="148" t="str">
        <f t="shared" si="1"/>
        <v/>
      </c>
      <c r="B74" s="149"/>
      <c r="C74" s="149"/>
      <c r="D74" s="150"/>
      <c r="E74" s="148" t="str">
        <f t="shared" si="4"/>
        <v/>
      </c>
      <c r="F74" s="149"/>
      <c r="G74" s="149"/>
      <c r="H74" s="149"/>
      <c r="I74" s="149"/>
      <c r="J74" s="149"/>
      <c r="K74" s="149"/>
      <c r="L74" s="149"/>
      <c r="M74" s="149"/>
      <c r="N74" s="149"/>
      <c r="O74" s="149"/>
      <c r="P74" s="149"/>
      <c r="Q74" s="149"/>
      <c r="R74" s="149"/>
      <c r="S74" s="150"/>
      <c r="T74" s="151" t="str">
        <f t="shared" si="5"/>
        <v/>
      </c>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390"/>
      <c r="BB74" s="390"/>
      <c r="BC74" s="390"/>
      <c r="BD74" s="390"/>
      <c r="BE74" s="391"/>
      <c r="BF74" s="391"/>
      <c r="BG74" s="391"/>
      <c r="BH74" s="391"/>
      <c r="BI74" s="391"/>
      <c r="BJ74" s="390"/>
      <c r="BK74" s="390"/>
      <c r="BL74" s="390"/>
      <c r="BM74" s="390"/>
      <c r="BN74" s="390"/>
      <c r="BO74" s="390"/>
      <c r="BP74" s="390"/>
      <c r="BQ74" s="390"/>
      <c r="BR74" s="390"/>
      <c r="BS74" s="390"/>
      <c r="BT74" s="390"/>
      <c r="BU74" s="390"/>
      <c r="BV74" s="390"/>
      <c r="BW74" s="390"/>
      <c r="BX74" s="148" t="str">
        <f t="shared" si="6"/>
        <v/>
      </c>
      <c r="BY74" s="149"/>
      <c r="BZ74" s="149"/>
      <c r="CA74" s="149"/>
      <c r="CB74" s="149"/>
      <c r="CC74" s="150"/>
      <c r="CD74" s="147" t="str">
        <f t="shared" si="2"/>
        <v/>
      </c>
      <c r="CE74" s="147"/>
      <c r="CF74" s="147"/>
      <c r="CG74" s="147"/>
      <c r="CH74" s="147"/>
      <c r="CI74" s="138" t="str">
        <f t="shared" si="3"/>
        <v/>
      </c>
      <c r="CJ74" s="139"/>
      <c r="CK74" s="139"/>
      <c r="CL74" s="139"/>
      <c r="CM74" s="139"/>
      <c r="CN74" s="139"/>
      <c r="CO74" s="139"/>
      <c r="CP74" s="140"/>
    </row>
    <row r="75" spans="1:94" ht="20.100000000000001" customHeight="1" x14ac:dyDescent="0.3">
      <c r="A75" s="5"/>
      <c r="B75" s="5"/>
      <c r="C75" s="5"/>
      <c r="D75" s="5"/>
      <c r="E75" s="5"/>
      <c r="F75" s="5"/>
      <c r="G75" s="5"/>
      <c r="H75" s="5"/>
      <c r="I75" s="5"/>
      <c r="J75" s="5"/>
      <c r="K75" s="5"/>
      <c r="L75" s="5"/>
      <c r="M75" s="5"/>
      <c r="N75" s="5"/>
      <c r="O75" s="5"/>
      <c r="P75" s="5"/>
      <c r="Q75" s="5"/>
      <c r="R75" s="5"/>
      <c r="S75" s="5"/>
      <c r="T75" s="5"/>
      <c r="U75" s="5"/>
      <c r="V75" s="5"/>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141" t="s">
        <v>15</v>
      </c>
      <c r="CE75" s="142"/>
      <c r="CF75" s="142"/>
      <c r="CG75" s="142"/>
      <c r="CH75" s="143"/>
      <c r="CI75" s="144">
        <f>SUMIF(diferencia,"&gt;0",diferencia)</f>
        <v>0</v>
      </c>
      <c r="CJ75" s="145"/>
      <c r="CK75" s="145"/>
      <c r="CL75" s="145"/>
      <c r="CM75" s="145"/>
      <c r="CN75" s="145"/>
      <c r="CO75" s="145"/>
      <c r="CP75" s="146"/>
    </row>
    <row r="76" spans="1:94" ht="18" customHeight="1" x14ac:dyDescent="0.3">
      <c r="A76" s="128" t="s">
        <v>64</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9"/>
      <c r="CE76" s="129"/>
      <c r="CF76" s="129"/>
      <c r="CG76" s="129"/>
      <c r="CH76" s="129"/>
      <c r="CI76" s="129"/>
      <c r="CJ76" s="129"/>
      <c r="CK76" s="129"/>
      <c r="CL76" s="129"/>
      <c r="CM76" s="129"/>
      <c r="CN76" s="129"/>
      <c r="CO76" s="129"/>
      <c r="CP76" s="129"/>
    </row>
    <row r="77" spans="1:94" ht="14.1" customHeight="1" x14ac:dyDescent="0.3">
      <c r="A77" s="130" t="s">
        <v>50</v>
      </c>
      <c r="B77" s="131"/>
      <c r="C77" s="131"/>
      <c r="D77" s="132"/>
      <c r="E77" s="136" t="s">
        <v>51</v>
      </c>
      <c r="F77" s="136"/>
      <c r="G77" s="136"/>
      <c r="H77" s="136"/>
      <c r="I77" s="136"/>
      <c r="J77" s="136"/>
      <c r="K77" s="136"/>
      <c r="L77" s="136"/>
      <c r="M77" s="136"/>
      <c r="N77" s="136"/>
      <c r="O77" s="136"/>
      <c r="P77" s="136"/>
      <c r="Q77" s="136"/>
      <c r="R77" s="136"/>
      <c r="S77" s="136"/>
      <c r="T77" s="136"/>
      <c r="U77" s="136"/>
      <c r="V77" s="136"/>
      <c r="W77" s="130" t="s">
        <v>52</v>
      </c>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2"/>
      <c r="CI77" s="136" t="s">
        <v>65</v>
      </c>
      <c r="CJ77" s="136"/>
      <c r="CK77" s="136"/>
      <c r="CL77" s="136"/>
      <c r="CM77" s="136"/>
      <c r="CN77" s="136"/>
      <c r="CO77" s="136"/>
      <c r="CP77" s="136"/>
    </row>
    <row r="78" spans="1:94" ht="14.1" customHeight="1" x14ac:dyDescent="0.3">
      <c r="A78" s="133"/>
      <c r="B78" s="134"/>
      <c r="C78" s="134"/>
      <c r="D78" s="135"/>
      <c r="E78" s="137"/>
      <c r="F78" s="137"/>
      <c r="G78" s="137"/>
      <c r="H78" s="137"/>
      <c r="I78" s="137"/>
      <c r="J78" s="137"/>
      <c r="K78" s="137"/>
      <c r="L78" s="137"/>
      <c r="M78" s="137"/>
      <c r="N78" s="137"/>
      <c r="O78" s="137"/>
      <c r="P78" s="137"/>
      <c r="Q78" s="137"/>
      <c r="R78" s="137"/>
      <c r="S78" s="137"/>
      <c r="T78" s="137"/>
      <c r="U78" s="137"/>
      <c r="V78" s="137"/>
      <c r="W78" s="133"/>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5"/>
      <c r="CI78" s="137"/>
      <c r="CJ78" s="137"/>
      <c r="CK78" s="137"/>
      <c r="CL78" s="137"/>
      <c r="CM78" s="137"/>
      <c r="CN78" s="137"/>
      <c r="CO78" s="137"/>
      <c r="CP78" s="137"/>
    </row>
    <row r="79" spans="1:94" ht="23.1" customHeight="1" x14ac:dyDescent="0.3">
      <c r="A79" s="387"/>
      <c r="B79" s="387"/>
      <c r="C79" s="387"/>
      <c r="D79" s="387"/>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88"/>
      <c r="AZ79" s="388"/>
      <c r="BA79" s="388"/>
      <c r="BB79" s="388"/>
      <c r="BC79" s="388"/>
      <c r="BD79" s="388"/>
      <c r="BE79" s="388"/>
      <c r="BF79" s="388"/>
      <c r="BG79" s="388"/>
      <c r="BH79" s="388"/>
      <c r="BI79" s="388"/>
      <c r="BJ79" s="388"/>
      <c r="BK79" s="388"/>
      <c r="BL79" s="388"/>
      <c r="BM79" s="388"/>
      <c r="BN79" s="388"/>
      <c r="BO79" s="388"/>
      <c r="BP79" s="388"/>
      <c r="BQ79" s="388"/>
      <c r="BR79" s="388"/>
      <c r="BS79" s="388"/>
      <c r="BT79" s="388"/>
      <c r="BU79" s="388"/>
      <c r="BV79" s="388"/>
      <c r="BW79" s="388"/>
      <c r="BX79" s="388"/>
      <c r="BY79" s="388"/>
      <c r="BZ79" s="388"/>
      <c r="CA79" s="388"/>
      <c r="CB79" s="388"/>
      <c r="CC79" s="388"/>
      <c r="CD79" s="388"/>
      <c r="CE79" s="388"/>
      <c r="CF79" s="388"/>
      <c r="CG79" s="388"/>
      <c r="CH79" s="388"/>
      <c r="CI79" s="389"/>
      <c r="CJ79" s="389"/>
      <c r="CK79" s="389"/>
      <c r="CL79" s="389"/>
      <c r="CM79" s="389"/>
      <c r="CN79" s="389"/>
      <c r="CO79" s="389"/>
      <c r="CP79" s="389"/>
    </row>
    <row r="80" spans="1:94" ht="23.1" customHeight="1" x14ac:dyDescent="0.3">
      <c r="A80" s="387"/>
      <c r="B80" s="387"/>
      <c r="C80" s="387"/>
      <c r="D80" s="387"/>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c r="CA80" s="388"/>
      <c r="CB80" s="388"/>
      <c r="CC80" s="388"/>
      <c r="CD80" s="388"/>
      <c r="CE80" s="388"/>
      <c r="CF80" s="388"/>
      <c r="CG80" s="388"/>
      <c r="CH80" s="388"/>
      <c r="CI80" s="389"/>
      <c r="CJ80" s="389"/>
      <c r="CK80" s="389"/>
      <c r="CL80" s="389"/>
      <c r="CM80" s="389"/>
      <c r="CN80" s="389"/>
      <c r="CO80" s="389"/>
      <c r="CP80" s="389"/>
    </row>
    <row r="81" spans="1:94" ht="23.1" customHeight="1" x14ac:dyDescent="0.3">
      <c r="A81" s="387"/>
      <c r="B81" s="387"/>
      <c r="C81" s="387"/>
      <c r="D81" s="387"/>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388"/>
      <c r="BX81" s="388"/>
      <c r="BY81" s="388"/>
      <c r="BZ81" s="388"/>
      <c r="CA81" s="388"/>
      <c r="CB81" s="388"/>
      <c r="CC81" s="388"/>
      <c r="CD81" s="388"/>
      <c r="CE81" s="388"/>
      <c r="CF81" s="388"/>
      <c r="CG81" s="388"/>
      <c r="CH81" s="388"/>
      <c r="CI81" s="389"/>
      <c r="CJ81" s="389"/>
      <c r="CK81" s="389"/>
      <c r="CL81" s="389"/>
      <c r="CM81" s="389"/>
      <c r="CN81" s="389"/>
      <c r="CO81" s="389"/>
      <c r="CP81" s="389"/>
    </row>
    <row r="82" spans="1:94" ht="23.1" customHeight="1" x14ac:dyDescent="0.3">
      <c r="A82" s="387"/>
      <c r="B82" s="387"/>
      <c r="C82" s="387"/>
      <c r="D82" s="387"/>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c r="CA82" s="388"/>
      <c r="CB82" s="388"/>
      <c r="CC82" s="388"/>
      <c r="CD82" s="388"/>
      <c r="CE82" s="388"/>
      <c r="CF82" s="388"/>
      <c r="CG82" s="388"/>
      <c r="CH82" s="388"/>
      <c r="CI82" s="389"/>
      <c r="CJ82" s="389"/>
      <c r="CK82" s="389"/>
      <c r="CL82" s="389"/>
      <c r="CM82" s="389"/>
      <c r="CN82" s="389"/>
      <c r="CO82" s="389"/>
      <c r="CP82" s="389"/>
    </row>
    <row r="83" spans="1:94" ht="23.1" customHeight="1" x14ac:dyDescent="0.3">
      <c r="A83" s="387"/>
      <c r="B83" s="387"/>
      <c r="C83" s="387"/>
      <c r="D83" s="387"/>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389"/>
      <c r="CJ83" s="389"/>
      <c r="CK83" s="389"/>
      <c r="CL83" s="389"/>
      <c r="CM83" s="389"/>
      <c r="CN83" s="389"/>
      <c r="CO83" s="389"/>
      <c r="CP83" s="389"/>
    </row>
    <row r="84" spans="1:94" ht="23.1" customHeight="1" x14ac:dyDescent="0.3">
      <c r="A84" s="387"/>
      <c r="B84" s="387"/>
      <c r="C84" s="387"/>
      <c r="D84" s="387"/>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389"/>
      <c r="CJ84" s="389"/>
      <c r="CK84" s="389"/>
      <c r="CL84" s="389"/>
      <c r="CM84" s="389"/>
      <c r="CN84" s="389"/>
      <c r="CO84" s="389"/>
      <c r="CP84" s="389"/>
    </row>
    <row r="85" spans="1:94" ht="23.1" customHeight="1" x14ac:dyDescent="0.3">
      <c r="A85" s="387"/>
      <c r="B85" s="387"/>
      <c r="C85" s="387"/>
      <c r="D85" s="387"/>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c r="CA85" s="388"/>
      <c r="CB85" s="388"/>
      <c r="CC85" s="388"/>
      <c r="CD85" s="388"/>
      <c r="CE85" s="388"/>
      <c r="CF85" s="388"/>
      <c r="CG85" s="388"/>
      <c r="CH85" s="388"/>
      <c r="CI85" s="389"/>
      <c r="CJ85" s="389"/>
      <c r="CK85" s="389"/>
      <c r="CL85" s="389"/>
      <c r="CM85" s="389"/>
      <c r="CN85" s="389"/>
      <c r="CO85" s="389"/>
      <c r="CP85" s="389"/>
    </row>
    <row r="86" spans="1:94" ht="23.1" customHeight="1" x14ac:dyDescent="0.3">
      <c r="A86" s="387"/>
      <c r="B86" s="387"/>
      <c r="C86" s="387"/>
      <c r="D86" s="387"/>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9"/>
      <c r="CJ86" s="389"/>
      <c r="CK86" s="389"/>
      <c r="CL86" s="389"/>
      <c r="CM86" s="389"/>
      <c r="CN86" s="389"/>
      <c r="CO86" s="389"/>
      <c r="CP86" s="389"/>
    </row>
    <row r="87" spans="1:94" ht="23.1" customHeight="1" x14ac:dyDescent="0.3">
      <c r="A87" s="387"/>
      <c r="B87" s="387"/>
      <c r="C87" s="387"/>
      <c r="D87" s="387"/>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388"/>
      <c r="CB87" s="388"/>
      <c r="CC87" s="388"/>
      <c r="CD87" s="388"/>
      <c r="CE87" s="388"/>
      <c r="CF87" s="388"/>
      <c r="CG87" s="388"/>
      <c r="CH87" s="388"/>
      <c r="CI87" s="389"/>
      <c r="CJ87" s="389"/>
      <c r="CK87" s="389"/>
      <c r="CL87" s="389"/>
      <c r="CM87" s="389"/>
      <c r="CN87" s="389"/>
      <c r="CO87" s="389"/>
      <c r="CP87" s="389"/>
    </row>
    <row r="88" spans="1:94" ht="23.1" customHeight="1" x14ac:dyDescent="0.3">
      <c r="A88" s="387"/>
      <c r="B88" s="387"/>
      <c r="C88" s="387"/>
      <c r="D88" s="387"/>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8"/>
      <c r="AT88" s="388"/>
      <c r="AU88" s="388"/>
      <c r="AV88" s="388"/>
      <c r="AW88" s="388"/>
      <c r="AX88" s="388"/>
      <c r="AY88" s="388"/>
      <c r="AZ88" s="388"/>
      <c r="BA88" s="388"/>
      <c r="BB88" s="388"/>
      <c r="BC88" s="388"/>
      <c r="BD88" s="388"/>
      <c r="BE88" s="388"/>
      <c r="BF88" s="388"/>
      <c r="BG88" s="388"/>
      <c r="BH88" s="388"/>
      <c r="BI88" s="388"/>
      <c r="BJ88" s="388"/>
      <c r="BK88" s="388"/>
      <c r="BL88" s="388"/>
      <c r="BM88" s="388"/>
      <c r="BN88" s="388"/>
      <c r="BO88" s="388"/>
      <c r="BP88" s="388"/>
      <c r="BQ88" s="388"/>
      <c r="BR88" s="388"/>
      <c r="BS88" s="388"/>
      <c r="BT88" s="388"/>
      <c r="BU88" s="388"/>
      <c r="BV88" s="388"/>
      <c r="BW88" s="388"/>
      <c r="BX88" s="388"/>
      <c r="BY88" s="388"/>
      <c r="BZ88" s="388"/>
      <c r="CA88" s="388"/>
      <c r="CB88" s="388"/>
      <c r="CC88" s="388"/>
      <c r="CD88" s="388"/>
      <c r="CE88" s="388"/>
      <c r="CF88" s="388"/>
      <c r="CG88" s="388"/>
      <c r="CH88" s="388"/>
      <c r="CI88" s="389"/>
      <c r="CJ88" s="389"/>
      <c r="CK88" s="389"/>
      <c r="CL88" s="389"/>
      <c r="CM88" s="389"/>
      <c r="CN88" s="389"/>
      <c r="CO88" s="389"/>
      <c r="CP88" s="389"/>
    </row>
    <row r="89" spans="1:94" ht="23.1" customHeight="1" x14ac:dyDescent="0.3">
      <c r="A89" s="387"/>
      <c r="B89" s="387"/>
      <c r="C89" s="387"/>
      <c r="D89" s="387"/>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388"/>
      <c r="AV89" s="388"/>
      <c r="AW89" s="388"/>
      <c r="AX89" s="388"/>
      <c r="AY89" s="388"/>
      <c r="AZ89" s="388"/>
      <c r="BA89" s="388"/>
      <c r="BB89" s="388"/>
      <c r="BC89" s="388"/>
      <c r="BD89" s="388"/>
      <c r="BE89" s="388"/>
      <c r="BF89" s="388"/>
      <c r="BG89" s="388"/>
      <c r="BH89" s="388"/>
      <c r="BI89" s="388"/>
      <c r="BJ89" s="388"/>
      <c r="BK89" s="388"/>
      <c r="BL89" s="388"/>
      <c r="BM89" s="388"/>
      <c r="BN89" s="388"/>
      <c r="BO89" s="388"/>
      <c r="BP89" s="388"/>
      <c r="BQ89" s="388"/>
      <c r="BR89" s="388"/>
      <c r="BS89" s="388"/>
      <c r="BT89" s="388"/>
      <c r="BU89" s="388"/>
      <c r="BV89" s="388"/>
      <c r="BW89" s="388"/>
      <c r="BX89" s="388"/>
      <c r="BY89" s="388"/>
      <c r="BZ89" s="388"/>
      <c r="CA89" s="388"/>
      <c r="CB89" s="388"/>
      <c r="CC89" s="388"/>
      <c r="CD89" s="388"/>
      <c r="CE89" s="388"/>
      <c r="CF89" s="388"/>
      <c r="CG89" s="388"/>
      <c r="CH89" s="388"/>
      <c r="CI89" s="389"/>
      <c r="CJ89" s="389"/>
      <c r="CK89" s="389"/>
      <c r="CL89" s="389"/>
      <c r="CM89" s="389"/>
      <c r="CN89" s="389"/>
      <c r="CO89" s="389"/>
      <c r="CP89" s="389"/>
    </row>
    <row r="90" spans="1:94" ht="23.1" customHeight="1" x14ac:dyDescent="0.3">
      <c r="A90" s="387"/>
      <c r="B90" s="387"/>
      <c r="C90" s="387"/>
      <c r="D90" s="387"/>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88"/>
      <c r="BY90" s="388"/>
      <c r="BZ90" s="388"/>
      <c r="CA90" s="388"/>
      <c r="CB90" s="388"/>
      <c r="CC90" s="388"/>
      <c r="CD90" s="388"/>
      <c r="CE90" s="388"/>
      <c r="CF90" s="388"/>
      <c r="CG90" s="388"/>
      <c r="CH90" s="388"/>
      <c r="CI90" s="389"/>
      <c r="CJ90" s="389"/>
      <c r="CK90" s="389"/>
      <c r="CL90" s="389"/>
      <c r="CM90" s="389"/>
      <c r="CN90" s="389"/>
      <c r="CO90" s="389"/>
      <c r="CP90" s="389"/>
    </row>
    <row r="91" spans="1:94" ht="23.1" customHeight="1" x14ac:dyDescent="0.3">
      <c r="A91" s="387"/>
      <c r="B91" s="387"/>
      <c r="C91" s="387"/>
      <c r="D91" s="387"/>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c r="BJ91" s="388"/>
      <c r="BK91" s="388"/>
      <c r="BL91" s="388"/>
      <c r="BM91" s="388"/>
      <c r="BN91" s="388"/>
      <c r="BO91" s="388"/>
      <c r="BP91" s="388"/>
      <c r="BQ91" s="388"/>
      <c r="BR91" s="388"/>
      <c r="BS91" s="388"/>
      <c r="BT91" s="388"/>
      <c r="BU91" s="388"/>
      <c r="BV91" s="388"/>
      <c r="BW91" s="388"/>
      <c r="BX91" s="388"/>
      <c r="BY91" s="388"/>
      <c r="BZ91" s="388"/>
      <c r="CA91" s="388"/>
      <c r="CB91" s="388"/>
      <c r="CC91" s="388"/>
      <c r="CD91" s="388"/>
      <c r="CE91" s="388"/>
      <c r="CF91" s="388"/>
      <c r="CG91" s="388"/>
      <c r="CH91" s="388"/>
      <c r="CI91" s="389"/>
      <c r="CJ91" s="389"/>
      <c r="CK91" s="389"/>
      <c r="CL91" s="389"/>
      <c r="CM91" s="389"/>
      <c r="CN91" s="389"/>
      <c r="CO91" s="389"/>
      <c r="CP91" s="389"/>
    </row>
    <row r="92" spans="1:94" ht="23.1" customHeight="1" x14ac:dyDescent="0.3">
      <c r="A92" s="387"/>
      <c r="B92" s="387"/>
      <c r="C92" s="387"/>
      <c r="D92" s="387"/>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8"/>
      <c r="AZ92" s="388"/>
      <c r="BA92" s="388"/>
      <c r="BB92" s="388"/>
      <c r="BC92" s="388"/>
      <c r="BD92" s="388"/>
      <c r="BE92" s="388"/>
      <c r="BF92" s="388"/>
      <c r="BG92" s="388"/>
      <c r="BH92" s="388"/>
      <c r="BI92" s="388"/>
      <c r="BJ92" s="388"/>
      <c r="BK92" s="388"/>
      <c r="BL92" s="388"/>
      <c r="BM92" s="388"/>
      <c r="BN92" s="388"/>
      <c r="BO92" s="388"/>
      <c r="BP92" s="388"/>
      <c r="BQ92" s="388"/>
      <c r="BR92" s="388"/>
      <c r="BS92" s="388"/>
      <c r="BT92" s="388"/>
      <c r="BU92" s="388"/>
      <c r="BV92" s="388"/>
      <c r="BW92" s="388"/>
      <c r="BX92" s="388"/>
      <c r="BY92" s="388"/>
      <c r="BZ92" s="388"/>
      <c r="CA92" s="388"/>
      <c r="CB92" s="388"/>
      <c r="CC92" s="388"/>
      <c r="CD92" s="388"/>
      <c r="CE92" s="388"/>
      <c r="CF92" s="388"/>
      <c r="CG92" s="388"/>
      <c r="CH92" s="388"/>
      <c r="CI92" s="389"/>
      <c r="CJ92" s="389"/>
      <c r="CK92" s="389"/>
      <c r="CL92" s="389"/>
      <c r="CM92" s="389"/>
      <c r="CN92" s="389"/>
      <c r="CO92" s="389"/>
      <c r="CP92" s="389"/>
    </row>
    <row r="93" spans="1:94" ht="23.1" customHeight="1" x14ac:dyDescent="0.3">
      <c r="A93" s="387"/>
      <c r="B93" s="387"/>
      <c r="C93" s="387"/>
      <c r="D93" s="387"/>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c r="AR93" s="388"/>
      <c r="AS93" s="388"/>
      <c r="AT93" s="388"/>
      <c r="AU93" s="388"/>
      <c r="AV93" s="388"/>
      <c r="AW93" s="388"/>
      <c r="AX93" s="388"/>
      <c r="AY93" s="388"/>
      <c r="AZ93" s="388"/>
      <c r="BA93" s="388"/>
      <c r="BB93" s="388"/>
      <c r="BC93" s="388"/>
      <c r="BD93" s="388"/>
      <c r="BE93" s="388"/>
      <c r="BF93" s="388"/>
      <c r="BG93" s="388"/>
      <c r="BH93" s="388"/>
      <c r="BI93" s="388"/>
      <c r="BJ93" s="388"/>
      <c r="BK93" s="388"/>
      <c r="BL93" s="388"/>
      <c r="BM93" s="388"/>
      <c r="BN93" s="388"/>
      <c r="BO93" s="388"/>
      <c r="BP93" s="388"/>
      <c r="BQ93" s="388"/>
      <c r="BR93" s="388"/>
      <c r="BS93" s="388"/>
      <c r="BT93" s="388"/>
      <c r="BU93" s="388"/>
      <c r="BV93" s="388"/>
      <c r="BW93" s="388"/>
      <c r="BX93" s="388"/>
      <c r="BY93" s="388"/>
      <c r="BZ93" s="388"/>
      <c r="CA93" s="388"/>
      <c r="CB93" s="388"/>
      <c r="CC93" s="388"/>
      <c r="CD93" s="388"/>
      <c r="CE93" s="388"/>
      <c r="CF93" s="388"/>
      <c r="CG93" s="388"/>
      <c r="CH93" s="388"/>
      <c r="CI93" s="389"/>
      <c r="CJ93" s="389"/>
      <c r="CK93" s="389"/>
      <c r="CL93" s="389"/>
      <c r="CM93" s="389"/>
      <c r="CN93" s="389"/>
      <c r="CO93" s="389"/>
      <c r="CP93" s="389"/>
    </row>
    <row r="94" spans="1:94" ht="23.1" customHeight="1" x14ac:dyDescent="0.3">
      <c r="A94" s="117" t="s">
        <v>66</v>
      </c>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row>
    <row r="95" spans="1:94" ht="23.1" customHeight="1" x14ac:dyDescent="0.3">
      <c r="A95" s="378"/>
      <c r="B95" s="379"/>
      <c r="C95" s="379"/>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T95" s="379"/>
      <c r="BU95" s="379"/>
      <c r="BV95" s="379"/>
      <c r="BW95" s="379"/>
      <c r="BX95" s="379"/>
      <c r="BY95" s="379"/>
      <c r="BZ95" s="379"/>
      <c r="CA95" s="379"/>
      <c r="CB95" s="379"/>
      <c r="CC95" s="379"/>
      <c r="CD95" s="379"/>
      <c r="CE95" s="379"/>
      <c r="CF95" s="379"/>
      <c r="CG95" s="379"/>
      <c r="CH95" s="379"/>
      <c r="CI95" s="379"/>
      <c r="CJ95" s="379"/>
      <c r="CK95" s="379"/>
      <c r="CL95" s="379"/>
      <c r="CM95" s="379"/>
      <c r="CN95" s="379"/>
      <c r="CO95" s="379"/>
      <c r="CP95" s="380"/>
    </row>
    <row r="96" spans="1:94" ht="23.1" customHeight="1" x14ac:dyDescent="0.3">
      <c r="A96" s="381"/>
      <c r="B96" s="382"/>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3"/>
    </row>
    <row r="97" spans="1:94" ht="23.1" customHeight="1" x14ac:dyDescent="0.3">
      <c r="A97" s="381"/>
      <c r="B97" s="382"/>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3"/>
    </row>
    <row r="98" spans="1:94" ht="23.1" customHeight="1" x14ac:dyDescent="0.3">
      <c r="A98" s="381"/>
      <c r="B98" s="382"/>
      <c r="C98" s="382"/>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3"/>
    </row>
    <row r="99" spans="1:94" ht="23.1" customHeight="1" x14ac:dyDescent="0.3">
      <c r="A99" s="381"/>
      <c r="B99" s="382"/>
      <c r="C99" s="382"/>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3"/>
    </row>
    <row r="100" spans="1:94" ht="23.1" customHeight="1" x14ac:dyDescent="0.3">
      <c r="A100" s="381"/>
      <c r="B100" s="382"/>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3"/>
    </row>
    <row r="101" spans="1:94" ht="23.1" customHeight="1" x14ac:dyDescent="0.3">
      <c r="A101" s="381"/>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3"/>
    </row>
    <row r="102" spans="1:94" ht="23.1" customHeight="1" x14ac:dyDescent="0.3">
      <c r="A102" s="381"/>
      <c r="B102" s="382"/>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3"/>
    </row>
    <row r="103" spans="1:94" ht="23.1" customHeight="1" x14ac:dyDescent="0.3">
      <c r="A103" s="381"/>
      <c r="B103" s="382"/>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3"/>
    </row>
    <row r="104" spans="1:94" ht="23.1" customHeight="1" x14ac:dyDescent="0.3">
      <c r="A104" s="381"/>
      <c r="B104" s="382"/>
      <c r="C104" s="382"/>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3"/>
    </row>
    <row r="105" spans="1:94" ht="23.1" customHeight="1" x14ac:dyDescent="0.3">
      <c r="A105" s="381"/>
      <c r="B105" s="382"/>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3"/>
    </row>
    <row r="106" spans="1:94" ht="23.1" customHeight="1" x14ac:dyDescent="0.3">
      <c r="A106" s="381"/>
      <c r="B106" s="382"/>
      <c r="C106" s="382"/>
      <c r="D106" s="382"/>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3"/>
    </row>
    <row r="107" spans="1:94" ht="23.1" customHeight="1" x14ac:dyDescent="0.3">
      <c r="A107" s="381"/>
      <c r="B107" s="382"/>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3"/>
    </row>
    <row r="108" spans="1:94" ht="23.1" customHeight="1" x14ac:dyDescent="0.3">
      <c r="A108" s="381"/>
      <c r="B108" s="382"/>
      <c r="C108" s="382"/>
      <c r="D108" s="382"/>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3"/>
    </row>
    <row r="109" spans="1:94" ht="23.1" customHeight="1" x14ac:dyDescent="0.3">
      <c r="A109" s="381"/>
      <c r="B109" s="382"/>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2"/>
      <c r="BT109" s="382"/>
      <c r="BU109" s="382"/>
      <c r="BV109" s="382"/>
      <c r="BW109" s="382"/>
      <c r="BX109" s="382"/>
      <c r="BY109" s="382"/>
      <c r="BZ109" s="382"/>
      <c r="CA109" s="382"/>
      <c r="CB109" s="382"/>
      <c r="CC109" s="382"/>
      <c r="CD109" s="382"/>
      <c r="CE109" s="382"/>
      <c r="CF109" s="382"/>
      <c r="CG109" s="382"/>
      <c r="CH109" s="382"/>
      <c r="CI109" s="382"/>
      <c r="CJ109" s="382"/>
      <c r="CK109" s="382"/>
      <c r="CL109" s="382"/>
      <c r="CM109" s="382"/>
      <c r="CN109" s="382"/>
      <c r="CO109" s="382"/>
      <c r="CP109" s="383"/>
    </row>
    <row r="110" spans="1:94" ht="23.1" customHeight="1" x14ac:dyDescent="0.3">
      <c r="A110" s="381"/>
      <c r="B110" s="382"/>
      <c r="C110" s="382"/>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3"/>
    </row>
    <row r="111" spans="1:94" ht="23.1" customHeight="1" x14ac:dyDescent="0.3">
      <c r="A111" s="381"/>
      <c r="B111" s="382"/>
      <c r="C111" s="382"/>
      <c r="D111" s="382"/>
      <c r="E111" s="382"/>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3"/>
    </row>
    <row r="112" spans="1:94" ht="23.1" customHeight="1" x14ac:dyDescent="0.3">
      <c r="A112" s="381"/>
      <c r="B112" s="382"/>
      <c r="C112" s="382"/>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c r="BL112" s="382"/>
      <c r="BM112" s="382"/>
      <c r="BN112" s="382"/>
      <c r="BO112" s="382"/>
      <c r="BP112" s="382"/>
      <c r="BQ112" s="382"/>
      <c r="BR112" s="382"/>
      <c r="BS112" s="382"/>
      <c r="BT112" s="382"/>
      <c r="BU112" s="382"/>
      <c r="BV112" s="382"/>
      <c r="BW112" s="382"/>
      <c r="BX112" s="382"/>
      <c r="BY112" s="382"/>
      <c r="BZ112" s="382"/>
      <c r="CA112" s="382"/>
      <c r="CB112" s="382"/>
      <c r="CC112" s="382"/>
      <c r="CD112" s="382"/>
      <c r="CE112" s="382"/>
      <c r="CF112" s="382"/>
      <c r="CG112" s="382"/>
      <c r="CH112" s="382"/>
      <c r="CI112" s="382"/>
      <c r="CJ112" s="382"/>
      <c r="CK112" s="382"/>
      <c r="CL112" s="382"/>
      <c r="CM112" s="382"/>
      <c r="CN112" s="382"/>
      <c r="CO112" s="382"/>
      <c r="CP112" s="383"/>
    </row>
    <row r="113" spans="1:94" ht="23.1" customHeight="1" x14ac:dyDescent="0.3">
      <c r="A113" s="381"/>
      <c r="B113" s="382"/>
      <c r="C113" s="382"/>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c r="CN113" s="382"/>
      <c r="CO113" s="382"/>
      <c r="CP113" s="383"/>
    </row>
    <row r="114" spans="1:94" ht="23.1" customHeight="1" x14ac:dyDescent="0.3">
      <c r="A114" s="381"/>
      <c r="B114" s="382"/>
      <c r="C114" s="382"/>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c r="BL114" s="382"/>
      <c r="BM114" s="382"/>
      <c r="BN114" s="382"/>
      <c r="BO114" s="382"/>
      <c r="BP114" s="382"/>
      <c r="BQ114" s="382"/>
      <c r="BR114" s="382"/>
      <c r="BS114" s="382"/>
      <c r="BT114" s="382"/>
      <c r="BU114" s="382"/>
      <c r="BV114" s="382"/>
      <c r="BW114" s="382"/>
      <c r="BX114" s="382"/>
      <c r="BY114" s="382"/>
      <c r="BZ114" s="382"/>
      <c r="CA114" s="382"/>
      <c r="CB114" s="382"/>
      <c r="CC114" s="382"/>
      <c r="CD114" s="382"/>
      <c r="CE114" s="382"/>
      <c r="CF114" s="382"/>
      <c r="CG114" s="382"/>
      <c r="CH114" s="382"/>
      <c r="CI114" s="382"/>
      <c r="CJ114" s="382"/>
      <c r="CK114" s="382"/>
      <c r="CL114" s="382"/>
      <c r="CM114" s="382"/>
      <c r="CN114" s="382"/>
      <c r="CO114" s="382"/>
      <c r="CP114" s="383"/>
    </row>
    <row r="115" spans="1:94" ht="23.1" customHeight="1" x14ac:dyDescent="0.3">
      <c r="A115" s="381"/>
      <c r="B115" s="382"/>
      <c r="C115" s="382"/>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2"/>
      <c r="BG115" s="382"/>
      <c r="BH115" s="382"/>
      <c r="BI115" s="382"/>
      <c r="BJ115" s="382"/>
      <c r="BK115" s="382"/>
      <c r="BL115" s="382"/>
      <c r="BM115" s="382"/>
      <c r="BN115" s="382"/>
      <c r="BO115" s="382"/>
      <c r="BP115" s="382"/>
      <c r="BQ115" s="382"/>
      <c r="BR115" s="382"/>
      <c r="BS115" s="382"/>
      <c r="BT115" s="382"/>
      <c r="BU115" s="382"/>
      <c r="BV115" s="382"/>
      <c r="BW115" s="382"/>
      <c r="BX115" s="382"/>
      <c r="BY115" s="382"/>
      <c r="BZ115" s="382"/>
      <c r="CA115" s="382"/>
      <c r="CB115" s="382"/>
      <c r="CC115" s="382"/>
      <c r="CD115" s="382"/>
      <c r="CE115" s="382"/>
      <c r="CF115" s="382"/>
      <c r="CG115" s="382"/>
      <c r="CH115" s="382"/>
      <c r="CI115" s="382"/>
      <c r="CJ115" s="382"/>
      <c r="CK115" s="382"/>
      <c r="CL115" s="382"/>
      <c r="CM115" s="382"/>
      <c r="CN115" s="382"/>
      <c r="CO115" s="382"/>
      <c r="CP115" s="383"/>
    </row>
    <row r="116" spans="1:94" ht="23.1" customHeight="1" x14ac:dyDescent="0.3">
      <c r="A116" s="381"/>
      <c r="B116" s="382"/>
      <c r="C116" s="382"/>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2"/>
      <c r="BG116" s="382"/>
      <c r="BH116" s="382"/>
      <c r="BI116" s="382"/>
      <c r="BJ116" s="382"/>
      <c r="BK116" s="382"/>
      <c r="BL116" s="382"/>
      <c r="BM116" s="382"/>
      <c r="BN116" s="382"/>
      <c r="BO116" s="382"/>
      <c r="BP116" s="382"/>
      <c r="BQ116" s="382"/>
      <c r="BR116" s="382"/>
      <c r="BS116" s="382"/>
      <c r="BT116" s="382"/>
      <c r="BU116" s="382"/>
      <c r="BV116" s="382"/>
      <c r="BW116" s="382"/>
      <c r="BX116" s="382"/>
      <c r="BY116" s="382"/>
      <c r="BZ116" s="382"/>
      <c r="CA116" s="382"/>
      <c r="CB116" s="382"/>
      <c r="CC116" s="382"/>
      <c r="CD116" s="382"/>
      <c r="CE116" s="382"/>
      <c r="CF116" s="382"/>
      <c r="CG116" s="382"/>
      <c r="CH116" s="382"/>
      <c r="CI116" s="382"/>
      <c r="CJ116" s="382"/>
      <c r="CK116" s="382"/>
      <c r="CL116" s="382"/>
      <c r="CM116" s="382"/>
      <c r="CN116" s="382"/>
      <c r="CO116" s="382"/>
      <c r="CP116" s="383"/>
    </row>
    <row r="117" spans="1:94" ht="23.1" customHeight="1" x14ac:dyDescent="0.3">
      <c r="A117" s="381"/>
      <c r="B117" s="382"/>
      <c r="C117" s="382"/>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382"/>
      <c r="BM117" s="382"/>
      <c r="BN117" s="382"/>
      <c r="BO117" s="382"/>
      <c r="BP117" s="382"/>
      <c r="BQ117" s="382"/>
      <c r="BR117" s="382"/>
      <c r="BS117" s="382"/>
      <c r="BT117" s="382"/>
      <c r="BU117" s="382"/>
      <c r="BV117" s="382"/>
      <c r="BW117" s="382"/>
      <c r="BX117" s="382"/>
      <c r="BY117" s="382"/>
      <c r="BZ117" s="382"/>
      <c r="CA117" s="382"/>
      <c r="CB117" s="382"/>
      <c r="CC117" s="382"/>
      <c r="CD117" s="382"/>
      <c r="CE117" s="382"/>
      <c r="CF117" s="382"/>
      <c r="CG117" s="382"/>
      <c r="CH117" s="382"/>
      <c r="CI117" s="382"/>
      <c r="CJ117" s="382"/>
      <c r="CK117" s="382"/>
      <c r="CL117" s="382"/>
      <c r="CM117" s="382"/>
      <c r="CN117" s="382"/>
      <c r="CO117" s="382"/>
      <c r="CP117" s="383"/>
    </row>
    <row r="118" spans="1:94" ht="23.1" customHeight="1" x14ac:dyDescent="0.3">
      <c r="A118" s="381"/>
      <c r="B118" s="382"/>
      <c r="C118" s="382"/>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c r="CA118" s="382"/>
      <c r="CB118" s="382"/>
      <c r="CC118" s="382"/>
      <c r="CD118" s="382"/>
      <c r="CE118" s="382"/>
      <c r="CF118" s="382"/>
      <c r="CG118" s="382"/>
      <c r="CH118" s="382"/>
      <c r="CI118" s="382"/>
      <c r="CJ118" s="382"/>
      <c r="CK118" s="382"/>
      <c r="CL118" s="382"/>
      <c r="CM118" s="382"/>
      <c r="CN118" s="382"/>
      <c r="CO118" s="382"/>
      <c r="CP118" s="383"/>
    </row>
    <row r="119" spans="1:94" ht="23.1" customHeight="1" x14ac:dyDescent="0.3">
      <c r="A119" s="381"/>
      <c r="B119" s="382"/>
      <c r="C119" s="382"/>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382"/>
      <c r="BK119" s="382"/>
      <c r="BL119" s="382"/>
      <c r="BM119" s="382"/>
      <c r="BN119" s="382"/>
      <c r="BO119" s="382"/>
      <c r="BP119" s="382"/>
      <c r="BQ119" s="382"/>
      <c r="BR119" s="382"/>
      <c r="BS119" s="382"/>
      <c r="BT119" s="382"/>
      <c r="BU119" s="382"/>
      <c r="BV119" s="382"/>
      <c r="BW119" s="382"/>
      <c r="BX119" s="382"/>
      <c r="BY119" s="382"/>
      <c r="BZ119" s="382"/>
      <c r="CA119" s="382"/>
      <c r="CB119" s="382"/>
      <c r="CC119" s="382"/>
      <c r="CD119" s="382"/>
      <c r="CE119" s="382"/>
      <c r="CF119" s="382"/>
      <c r="CG119" s="382"/>
      <c r="CH119" s="382"/>
      <c r="CI119" s="382"/>
      <c r="CJ119" s="382"/>
      <c r="CK119" s="382"/>
      <c r="CL119" s="382"/>
      <c r="CM119" s="382"/>
      <c r="CN119" s="382"/>
      <c r="CO119" s="382"/>
      <c r="CP119" s="383"/>
    </row>
    <row r="120" spans="1:94" ht="23.1" customHeight="1" x14ac:dyDescent="0.3">
      <c r="A120" s="381"/>
      <c r="B120" s="382"/>
      <c r="C120" s="382"/>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2"/>
      <c r="BA120" s="382"/>
      <c r="BB120" s="382"/>
      <c r="BC120" s="382"/>
      <c r="BD120" s="382"/>
      <c r="BE120" s="382"/>
      <c r="BF120" s="382"/>
      <c r="BG120" s="382"/>
      <c r="BH120" s="382"/>
      <c r="BI120" s="382"/>
      <c r="BJ120" s="382"/>
      <c r="BK120" s="382"/>
      <c r="BL120" s="382"/>
      <c r="BM120" s="382"/>
      <c r="BN120" s="382"/>
      <c r="BO120" s="382"/>
      <c r="BP120" s="382"/>
      <c r="BQ120" s="382"/>
      <c r="BR120" s="382"/>
      <c r="BS120" s="382"/>
      <c r="BT120" s="382"/>
      <c r="BU120" s="382"/>
      <c r="BV120" s="382"/>
      <c r="BW120" s="382"/>
      <c r="BX120" s="382"/>
      <c r="BY120" s="382"/>
      <c r="BZ120" s="382"/>
      <c r="CA120" s="382"/>
      <c r="CB120" s="382"/>
      <c r="CC120" s="382"/>
      <c r="CD120" s="382"/>
      <c r="CE120" s="382"/>
      <c r="CF120" s="382"/>
      <c r="CG120" s="382"/>
      <c r="CH120" s="382"/>
      <c r="CI120" s="382"/>
      <c r="CJ120" s="382"/>
      <c r="CK120" s="382"/>
      <c r="CL120" s="382"/>
      <c r="CM120" s="382"/>
      <c r="CN120" s="382"/>
      <c r="CO120" s="382"/>
      <c r="CP120" s="383"/>
    </row>
    <row r="121" spans="1:94" ht="23.1" customHeight="1" x14ac:dyDescent="0.3">
      <c r="A121" s="381"/>
      <c r="B121" s="382"/>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382"/>
      <c r="BM121" s="382"/>
      <c r="BN121" s="382"/>
      <c r="BO121" s="382"/>
      <c r="BP121" s="382"/>
      <c r="BQ121" s="382"/>
      <c r="BR121" s="382"/>
      <c r="BS121" s="382"/>
      <c r="BT121" s="382"/>
      <c r="BU121" s="382"/>
      <c r="BV121" s="382"/>
      <c r="BW121" s="382"/>
      <c r="BX121" s="382"/>
      <c r="BY121" s="382"/>
      <c r="BZ121" s="382"/>
      <c r="CA121" s="382"/>
      <c r="CB121" s="382"/>
      <c r="CC121" s="382"/>
      <c r="CD121" s="382"/>
      <c r="CE121" s="382"/>
      <c r="CF121" s="382"/>
      <c r="CG121" s="382"/>
      <c r="CH121" s="382"/>
      <c r="CI121" s="382"/>
      <c r="CJ121" s="382"/>
      <c r="CK121" s="382"/>
      <c r="CL121" s="382"/>
      <c r="CM121" s="382"/>
      <c r="CN121" s="382"/>
      <c r="CO121" s="382"/>
      <c r="CP121" s="383"/>
    </row>
    <row r="122" spans="1:94" ht="23.1" customHeight="1" x14ac:dyDescent="0.3">
      <c r="A122" s="381"/>
      <c r="B122" s="382"/>
      <c r="C122" s="382"/>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c r="BL122" s="382"/>
      <c r="BM122" s="382"/>
      <c r="BN122" s="382"/>
      <c r="BO122" s="382"/>
      <c r="BP122" s="382"/>
      <c r="BQ122" s="382"/>
      <c r="BR122" s="382"/>
      <c r="BS122" s="382"/>
      <c r="BT122" s="382"/>
      <c r="BU122" s="382"/>
      <c r="BV122" s="382"/>
      <c r="BW122" s="382"/>
      <c r="BX122" s="382"/>
      <c r="BY122" s="382"/>
      <c r="BZ122" s="382"/>
      <c r="CA122" s="382"/>
      <c r="CB122" s="382"/>
      <c r="CC122" s="382"/>
      <c r="CD122" s="382"/>
      <c r="CE122" s="382"/>
      <c r="CF122" s="382"/>
      <c r="CG122" s="382"/>
      <c r="CH122" s="382"/>
      <c r="CI122" s="382"/>
      <c r="CJ122" s="382"/>
      <c r="CK122" s="382"/>
      <c r="CL122" s="382"/>
      <c r="CM122" s="382"/>
      <c r="CN122" s="382"/>
      <c r="CO122" s="382"/>
      <c r="CP122" s="383"/>
    </row>
    <row r="123" spans="1:94" ht="23.1" customHeight="1" x14ac:dyDescent="0.3">
      <c r="A123" s="381"/>
      <c r="B123" s="382"/>
      <c r="C123" s="382"/>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2"/>
      <c r="BG123" s="382"/>
      <c r="BH123" s="382"/>
      <c r="BI123" s="382"/>
      <c r="BJ123" s="382"/>
      <c r="BK123" s="382"/>
      <c r="BL123" s="382"/>
      <c r="BM123" s="382"/>
      <c r="BN123" s="382"/>
      <c r="BO123" s="382"/>
      <c r="BP123" s="382"/>
      <c r="BQ123" s="382"/>
      <c r="BR123" s="382"/>
      <c r="BS123" s="382"/>
      <c r="BT123" s="382"/>
      <c r="BU123" s="382"/>
      <c r="BV123" s="382"/>
      <c r="BW123" s="382"/>
      <c r="BX123" s="382"/>
      <c r="BY123" s="382"/>
      <c r="BZ123" s="382"/>
      <c r="CA123" s="382"/>
      <c r="CB123" s="382"/>
      <c r="CC123" s="382"/>
      <c r="CD123" s="382"/>
      <c r="CE123" s="382"/>
      <c r="CF123" s="382"/>
      <c r="CG123" s="382"/>
      <c r="CH123" s="382"/>
      <c r="CI123" s="382"/>
      <c r="CJ123" s="382"/>
      <c r="CK123" s="382"/>
      <c r="CL123" s="382"/>
      <c r="CM123" s="382"/>
      <c r="CN123" s="382"/>
      <c r="CO123" s="382"/>
      <c r="CP123" s="383"/>
    </row>
    <row r="124" spans="1:94" ht="23.1" customHeight="1" x14ac:dyDescent="0.3">
      <c r="A124" s="381"/>
      <c r="B124" s="382"/>
      <c r="C124" s="382"/>
      <c r="D124" s="382"/>
      <c r="E124" s="382"/>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382"/>
      <c r="BV124" s="382"/>
      <c r="BW124" s="382"/>
      <c r="BX124" s="382"/>
      <c r="BY124" s="382"/>
      <c r="BZ124" s="382"/>
      <c r="CA124" s="382"/>
      <c r="CB124" s="382"/>
      <c r="CC124" s="382"/>
      <c r="CD124" s="382"/>
      <c r="CE124" s="382"/>
      <c r="CF124" s="382"/>
      <c r="CG124" s="382"/>
      <c r="CH124" s="382"/>
      <c r="CI124" s="382"/>
      <c r="CJ124" s="382"/>
      <c r="CK124" s="382"/>
      <c r="CL124" s="382"/>
      <c r="CM124" s="382"/>
      <c r="CN124" s="382"/>
      <c r="CO124" s="382"/>
      <c r="CP124" s="383"/>
    </row>
    <row r="125" spans="1:94" ht="23.1" customHeight="1" x14ac:dyDescent="0.3">
      <c r="A125" s="381"/>
      <c r="B125" s="382"/>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2"/>
      <c r="BR125" s="382"/>
      <c r="BS125" s="382"/>
      <c r="BT125" s="382"/>
      <c r="BU125" s="382"/>
      <c r="BV125" s="382"/>
      <c r="BW125" s="382"/>
      <c r="BX125" s="382"/>
      <c r="BY125" s="382"/>
      <c r="BZ125" s="382"/>
      <c r="CA125" s="382"/>
      <c r="CB125" s="382"/>
      <c r="CC125" s="382"/>
      <c r="CD125" s="382"/>
      <c r="CE125" s="382"/>
      <c r="CF125" s="382"/>
      <c r="CG125" s="382"/>
      <c r="CH125" s="382"/>
      <c r="CI125" s="382"/>
      <c r="CJ125" s="382"/>
      <c r="CK125" s="382"/>
      <c r="CL125" s="382"/>
      <c r="CM125" s="382"/>
      <c r="CN125" s="382"/>
      <c r="CO125" s="382"/>
      <c r="CP125" s="383"/>
    </row>
    <row r="126" spans="1:94" ht="23.1" customHeight="1" x14ac:dyDescent="0.3">
      <c r="A126" s="381"/>
      <c r="B126" s="382"/>
      <c r="C126" s="382"/>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2"/>
      <c r="CB126" s="382"/>
      <c r="CC126" s="382"/>
      <c r="CD126" s="382"/>
      <c r="CE126" s="382"/>
      <c r="CF126" s="382"/>
      <c r="CG126" s="382"/>
      <c r="CH126" s="382"/>
      <c r="CI126" s="382"/>
      <c r="CJ126" s="382"/>
      <c r="CK126" s="382"/>
      <c r="CL126" s="382"/>
      <c r="CM126" s="382"/>
      <c r="CN126" s="382"/>
      <c r="CO126" s="382"/>
      <c r="CP126" s="383"/>
    </row>
    <row r="127" spans="1:94" ht="23.1" customHeight="1" x14ac:dyDescent="0.3">
      <c r="A127" s="381"/>
      <c r="B127" s="382"/>
      <c r="C127" s="382"/>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c r="BT127" s="382"/>
      <c r="BU127" s="382"/>
      <c r="BV127" s="382"/>
      <c r="BW127" s="382"/>
      <c r="BX127" s="382"/>
      <c r="BY127" s="382"/>
      <c r="BZ127" s="382"/>
      <c r="CA127" s="382"/>
      <c r="CB127" s="382"/>
      <c r="CC127" s="382"/>
      <c r="CD127" s="382"/>
      <c r="CE127" s="382"/>
      <c r="CF127" s="382"/>
      <c r="CG127" s="382"/>
      <c r="CH127" s="382"/>
      <c r="CI127" s="382"/>
      <c r="CJ127" s="382"/>
      <c r="CK127" s="382"/>
      <c r="CL127" s="382"/>
      <c r="CM127" s="382"/>
      <c r="CN127" s="382"/>
      <c r="CO127" s="382"/>
      <c r="CP127" s="383"/>
    </row>
    <row r="128" spans="1:94" ht="23.1" customHeight="1" x14ac:dyDescent="0.3">
      <c r="A128" s="381"/>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2"/>
      <c r="BJ128" s="382"/>
      <c r="BK128" s="382"/>
      <c r="BL128" s="382"/>
      <c r="BM128" s="382"/>
      <c r="BN128" s="382"/>
      <c r="BO128" s="382"/>
      <c r="BP128" s="382"/>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c r="CN128" s="382"/>
      <c r="CO128" s="382"/>
      <c r="CP128" s="383"/>
    </row>
    <row r="129" spans="1:94" ht="23.1" customHeight="1" x14ac:dyDescent="0.3">
      <c r="A129" s="381"/>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c r="BO129" s="382"/>
      <c r="BP129" s="382"/>
      <c r="BQ129" s="382"/>
      <c r="BR129" s="382"/>
      <c r="BS129" s="382"/>
      <c r="BT129" s="382"/>
      <c r="BU129" s="382"/>
      <c r="BV129" s="382"/>
      <c r="BW129" s="382"/>
      <c r="BX129" s="382"/>
      <c r="BY129" s="382"/>
      <c r="BZ129" s="382"/>
      <c r="CA129" s="382"/>
      <c r="CB129" s="382"/>
      <c r="CC129" s="382"/>
      <c r="CD129" s="382"/>
      <c r="CE129" s="382"/>
      <c r="CF129" s="382"/>
      <c r="CG129" s="382"/>
      <c r="CH129" s="382"/>
      <c r="CI129" s="382"/>
      <c r="CJ129" s="382"/>
      <c r="CK129" s="382"/>
      <c r="CL129" s="382"/>
      <c r="CM129" s="382"/>
      <c r="CN129" s="382"/>
      <c r="CO129" s="382"/>
      <c r="CP129" s="383"/>
    </row>
    <row r="130" spans="1:94" ht="23.1" customHeight="1" x14ac:dyDescent="0.3">
      <c r="A130" s="381"/>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2"/>
      <c r="BG130" s="382"/>
      <c r="BH130" s="382"/>
      <c r="BI130" s="382"/>
      <c r="BJ130" s="382"/>
      <c r="BK130" s="382"/>
      <c r="BL130" s="382"/>
      <c r="BM130" s="382"/>
      <c r="BN130" s="382"/>
      <c r="BO130" s="382"/>
      <c r="BP130" s="382"/>
      <c r="BQ130" s="382"/>
      <c r="BR130" s="382"/>
      <c r="BS130" s="382"/>
      <c r="BT130" s="382"/>
      <c r="BU130" s="382"/>
      <c r="BV130" s="382"/>
      <c r="BW130" s="382"/>
      <c r="BX130" s="382"/>
      <c r="BY130" s="382"/>
      <c r="BZ130" s="382"/>
      <c r="CA130" s="382"/>
      <c r="CB130" s="382"/>
      <c r="CC130" s="382"/>
      <c r="CD130" s="382"/>
      <c r="CE130" s="382"/>
      <c r="CF130" s="382"/>
      <c r="CG130" s="382"/>
      <c r="CH130" s="382"/>
      <c r="CI130" s="382"/>
      <c r="CJ130" s="382"/>
      <c r="CK130" s="382"/>
      <c r="CL130" s="382"/>
      <c r="CM130" s="382"/>
      <c r="CN130" s="382"/>
      <c r="CO130" s="382"/>
      <c r="CP130" s="383"/>
    </row>
    <row r="131" spans="1:94" ht="23.1" customHeight="1" x14ac:dyDescent="0.3">
      <c r="A131" s="384"/>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P131" s="385"/>
      <c r="BQ131" s="385"/>
      <c r="BR131" s="385"/>
      <c r="BS131" s="385"/>
      <c r="BT131" s="385"/>
      <c r="BU131" s="385"/>
      <c r="BV131" s="385"/>
      <c r="BW131" s="385"/>
      <c r="BX131" s="385"/>
      <c r="BY131" s="385"/>
      <c r="BZ131" s="385"/>
      <c r="CA131" s="385"/>
      <c r="CB131" s="385"/>
      <c r="CC131" s="385"/>
      <c r="CD131" s="385"/>
      <c r="CE131" s="385"/>
      <c r="CF131" s="385"/>
      <c r="CG131" s="385"/>
      <c r="CH131" s="385"/>
      <c r="CI131" s="385"/>
      <c r="CJ131" s="385"/>
      <c r="CK131" s="385"/>
      <c r="CL131" s="385"/>
      <c r="CM131" s="385"/>
      <c r="CN131" s="385"/>
      <c r="CO131" s="385"/>
      <c r="CP131" s="386"/>
    </row>
    <row r="132" spans="1:94" s="50" customFormat="1" ht="17.25" x14ac:dyDescent="0.25">
      <c r="A132" s="124" t="s">
        <v>67</v>
      </c>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c r="BY132" s="124"/>
      <c r="BZ132" s="124"/>
      <c r="CA132" s="124"/>
      <c r="CB132" s="124"/>
      <c r="CC132" s="124"/>
      <c r="CD132" s="124"/>
      <c r="CE132" s="124"/>
      <c r="CF132" s="124"/>
      <c r="CG132" s="124"/>
      <c r="CH132" s="124"/>
      <c r="CI132" s="124"/>
      <c r="CJ132" s="124"/>
      <c r="CK132" s="124"/>
      <c r="CL132" s="124"/>
      <c r="CM132" s="124"/>
      <c r="CN132" s="124"/>
      <c r="CO132" s="124"/>
      <c r="CP132" s="124"/>
    </row>
    <row r="133" spans="1:94" s="50" customForma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row>
    <row r="134" spans="1:94" s="50" customFormat="1" ht="15" customHeight="1" x14ac:dyDescent="0.3">
      <c r="A134" s="369" t="s">
        <v>68</v>
      </c>
      <c r="B134" s="370"/>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70"/>
      <c r="AN134" s="370"/>
      <c r="AO134" s="370"/>
      <c r="AP134" s="370"/>
      <c r="AQ134" s="370"/>
      <c r="AR134" s="370"/>
      <c r="AS134" s="370"/>
      <c r="AT134" s="371"/>
      <c r="AU134" s="2"/>
      <c r="AV134" s="2"/>
      <c r="AW134" s="369" t="s">
        <v>68</v>
      </c>
      <c r="AX134" s="370"/>
      <c r="AY134" s="370"/>
      <c r="AZ134" s="370"/>
      <c r="BA134" s="370"/>
      <c r="BB134" s="370"/>
      <c r="BC134" s="370"/>
      <c r="BD134" s="370"/>
      <c r="BE134" s="370"/>
      <c r="BF134" s="370"/>
      <c r="BG134" s="370"/>
      <c r="BH134" s="370"/>
      <c r="BI134" s="370"/>
      <c r="BJ134" s="370"/>
      <c r="BK134" s="370"/>
      <c r="BL134" s="370"/>
      <c r="BM134" s="370"/>
      <c r="BN134" s="370"/>
      <c r="BO134" s="370"/>
      <c r="BP134" s="370"/>
      <c r="BQ134" s="370"/>
      <c r="BR134" s="370"/>
      <c r="BS134" s="370"/>
      <c r="BT134" s="370"/>
      <c r="BU134" s="370"/>
      <c r="BV134" s="370"/>
      <c r="BW134" s="370"/>
      <c r="BX134" s="370"/>
      <c r="BY134" s="370"/>
      <c r="BZ134" s="370"/>
      <c r="CA134" s="370"/>
      <c r="CB134" s="370"/>
      <c r="CC134" s="370"/>
      <c r="CD134" s="370"/>
      <c r="CE134" s="370"/>
      <c r="CF134" s="370"/>
      <c r="CG134" s="370"/>
      <c r="CH134" s="370"/>
      <c r="CI134" s="370"/>
      <c r="CJ134" s="370"/>
      <c r="CK134" s="370"/>
      <c r="CL134" s="370"/>
      <c r="CM134" s="370"/>
      <c r="CN134" s="370"/>
      <c r="CO134" s="370"/>
      <c r="CP134" s="371"/>
    </row>
    <row r="135" spans="1:94" s="50" customFormat="1" ht="17.25" customHeight="1" x14ac:dyDescent="0.3">
      <c r="A135" s="37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4"/>
      <c r="AU135" s="2"/>
      <c r="AV135" s="2"/>
      <c r="AW135" s="372"/>
      <c r="AX135" s="373"/>
      <c r="AY135" s="373"/>
      <c r="AZ135" s="373"/>
      <c r="BA135" s="373"/>
      <c r="BB135" s="373"/>
      <c r="BC135" s="373"/>
      <c r="BD135" s="373"/>
      <c r="BE135" s="373"/>
      <c r="BF135" s="373"/>
      <c r="BG135" s="373"/>
      <c r="BH135" s="373"/>
      <c r="BI135" s="373"/>
      <c r="BJ135" s="373"/>
      <c r="BK135" s="373"/>
      <c r="BL135" s="373"/>
      <c r="BM135" s="373"/>
      <c r="BN135" s="373"/>
      <c r="BO135" s="373"/>
      <c r="BP135" s="373"/>
      <c r="BQ135" s="373"/>
      <c r="BR135" s="373"/>
      <c r="BS135" s="373"/>
      <c r="BT135" s="373"/>
      <c r="BU135" s="373"/>
      <c r="BV135" s="373"/>
      <c r="BW135" s="373"/>
      <c r="BX135" s="373"/>
      <c r="BY135" s="373"/>
      <c r="BZ135" s="373"/>
      <c r="CA135" s="373"/>
      <c r="CB135" s="373"/>
      <c r="CC135" s="373"/>
      <c r="CD135" s="373"/>
      <c r="CE135" s="373"/>
      <c r="CF135" s="373"/>
      <c r="CG135" s="373"/>
      <c r="CH135" s="373"/>
      <c r="CI135" s="373"/>
      <c r="CJ135" s="373"/>
      <c r="CK135" s="373"/>
      <c r="CL135" s="373"/>
      <c r="CM135" s="373"/>
      <c r="CN135" s="373"/>
      <c r="CO135" s="373"/>
      <c r="CP135" s="374"/>
    </row>
    <row r="136" spans="1:94" s="50" customFormat="1" ht="17.25" customHeight="1" x14ac:dyDescent="0.3">
      <c r="A136" s="372"/>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4"/>
      <c r="AU136" s="2"/>
      <c r="AV136" s="2"/>
      <c r="AW136" s="372"/>
      <c r="AX136" s="373"/>
      <c r="AY136" s="373"/>
      <c r="AZ136" s="373"/>
      <c r="BA136" s="373"/>
      <c r="BB136" s="373"/>
      <c r="BC136" s="373"/>
      <c r="BD136" s="373"/>
      <c r="BE136" s="373"/>
      <c r="BF136" s="373"/>
      <c r="BG136" s="373"/>
      <c r="BH136" s="373"/>
      <c r="BI136" s="373"/>
      <c r="BJ136" s="373"/>
      <c r="BK136" s="373"/>
      <c r="BL136" s="373"/>
      <c r="BM136" s="373"/>
      <c r="BN136" s="373"/>
      <c r="BO136" s="373"/>
      <c r="BP136" s="373"/>
      <c r="BQ136" s="373"/>
      <c r="BR136" s="373"/>
      <c r="BS136" s="373"/>
      <c r="BT136" s="373"/>
      <c r="BU136" s="373"/>
      <c r="BV136" s="373"/>
      <c r="BW136" s="373"/>
      <c r="BX136" s="373"/>
      <c r="BY136" s="373"/>
      <c r="BZ136" s="373"/>
      <c r="CA136" s="373"/>
      <c r="CB136" s="373"/>
      <c r="CC136" s="373"/>
      <c r="CD136" s="373"/>
      <c r="CE136" s="373"/>
      <c r="CF136" s="373"/>
      <c r="CG136" s="373"/>
      <c r="CH136" s="373"/>
      <c r="CI136" s="373"/>
      <c r="CJ136" s="373"/>
      <c r="CK136" s="373"/>
      <c r="CL136" s="373"/>
      <c r="CM136" s="373"/>
      <c r="CN136" s="373"/>
      <c r="CO136" s="373"/>
      <c r="CP136" s="374"/>
    </row>
    <row r="137" spans="1:94" s="50" customFormat="1" ht="17.25" customHeight="1" x14ac:dyDescent="0.3">
      <c r="A137" s="372"/>
      <c r="B137" s="373"/>
      <c r="C137" s="373"/>
      <c r="D137" s="373"/>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c r="AN137" s="373"/>
      <c r="AO137" s="373"/>
      <c r="AP137" s="373"/>
      <c r="AQ137" s="373"/>
      <c r="AR137" s="373"/>
      <c r="AS137" s="373"/>
      <c r="AT137" s="374"/>
      <c r="AU137" s="2"/>
      <c r="AV137" s="2"/>
      <c r="AW137" s="372"/>
      <c r="AX137" s="373"/>
      <c r="AY137" s="373"/>
      <c r="AZ137" s="373"/>
      <c r="BA137" s="373"/>
      <c r="BB137" s="373"/>
      <c r="BC137" s="373"/>
      <c r="BD137" s="373"/>
      <c r="BE137" s="373"/>
      <c r="BF137" s="373"/>
      <c r="BG137" s="373"/>
      <c r="BH137" s="373"/>
      <c r="BI137" s="373"/>
      <c r="BJ137" s="373"/>
      <c r="BK137" s="373"/>
      <c r="BL137" s="373"/>
      <c r="BM137" s="373"/>
      <c r="BN137" s="373"/>
      <c r="BO137" s="373"/>
      <c r="BP137" s="373"/>
      <c r="BQ137" s="373"/>
      <c r="BR137" s="373"/>
      <c r="BS137" s="373"/>
      <c r="BT137" s="373"/>
      <c r="BU137" s="373"/>
      <c r="BV137" s="373"/>
      <c r="BW137" s="373"/>
      <c r="BX137" s="373"/>
      <c r="BY137" s="373"/>
      <c r="BZ137" s="373"/>
      <c r="CA137" s="373"/>
      <c r="CB137" s="373"/>
      <c r="CC137" s="373"/>
      <c r="CD137" s="373"/>
      <c r="CE137" s="373"/>
      <c r="CF137" s="373"/>
      <c r="CG137" s="373"/>
      <c r="CH137" s="373"/>
      <c r="CI137" s="373"/>
      <c r="CJ137" s="373"/>
      <c r="CK137" s="373"/>
      <c r="CL137" s="373"/>
      <c r="CM137" s="373"/>
      <c r="CN137" s="373"/>
      <c r="CO137" s="373"/>
      <c r="CP137" s="374"/>
    </row>
    <row r="138" spans="1:94" s="50" customFormat="1" ht="17.25" customHeight="1" x14ac:dyDescent="0.3">
      <c r="A138" s="372"/>
      <c r="B138" s="373"/>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3"/>
      <c r="AG138" s="373"/>
      <c r="AH138" s="373"/>
      <c r="AI138" s="373"/>
      <c r="AJ138" s="373"/>
      <c r="AK138" s="373"/>
      <c r="AL138" s="373"/>
      <c r="AM138" s="373"/>
      <c r="AN138" s="373"/>
      <c r="AO138" s="373"/>
      <c r="AP138" s="373"/>
      <c r="AQ138" s="373"/>
      <c r="AR138" s="373"/>
      <c r="AS138" s="373"/>
      <c r="AT138" s="374"/>
      <c r="AU138" s="2"/>
      <c r="AV138" s="2"/>
      <c r="AW138" s="372"/>
      <c r="AX138" s="373"/>
      <c r="AY138" s="373"/>
      <c r="AZ138" s="373"/>
      <c r="BA138" s="373"/>
      <c r="BB138" s="373"/>
      <c r="BC138" s="373"/>
      <c r="BD138" s="373"/>
      <c r="BE138" s="373"/>
      <c r="BF138" s="373"/>
      <c r="BG138" s="373"/>
      <c r="BH138" s="373"/>
      <c r="BI138" s="373"/>
      <c r="BJ138" s="373"/>
      <c r="BK138" s="373"/>
      <c r="BL138" s="373"/>
      <c r="BM138" s="373"/>
      <c r="BN138" s="373"/>
      <c r="BO138" s="373"/>
      <c r="BP138" s="373"/>
      <c r="BQ138" s="373"/>
      <c r="BR138" s="373"/>
      <c r="BS138" s="373"/>
      <c r="BT138" s="373"/>
      <c r="BU138" s="373"/>
      <c r="BV138" s="373"/>
      <c r="BW138" s="373"/>
      <c r="BX138" s="373"/>
      <c r="BY138" s="373"/>
      <c r="BZ138" s="373"/>
      <c r="CA138" s="373"/>
      <c r="CB138" s="373"/>
      <c r="CC138" s="373"/>
      <c r="CD138" s="373"/>
      <c r="CE138" s="373"/>
      <c r="CF138" s="373"/>
      <c r="CG138" s="373"/>
      <c r="CH138" s="373"/>
      <c r="CI138" s="373"/>
      <c r="CJ138" s="373"/>
      <c r="CK138" s="373"/>
      <c r="CL138" s="373"/>
      <c r="CM138" s="373"/>
      <c r="CN138" s="373"/>
      <c r="CO138" s="373"/>
      <c r="CP138" s="374"/>
    </row>
    <row r="139" spans="1:94" s="50" customFormat="1" ht="17.25" customHeight="1" x14ac:dyDescent="0.3">
      <c r="A139" s="372"/>
      <c r="B139" s="373"/>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c r="AP139" s="373"/>
      <c r="AQ139" s="373"/>
      <c r="AR139" s="373"/>
      <c r="AS139" s="373"/>
      <c r="AT139" s="374"/>
      <c r="AU139" s="2"/>
      <c r="AV139" s="2"/>
      <c r="AW139" s="372"/>
      <c r="AX139" s="373"/>
      <c r="AY139" s="373"/>
      <c r="AZ139" s="373"/>
      <c r="BA139" s="373"/>
      <c r="BB139" s="373"/>
      <c r="BC139" s="373"/>
      <c r="BD139" s="373"/>
      <c r="BE139" s="373"/>
      <c r="BF139" s="373"/>
      <c r="BG139" s="373"/>
      <c r="BH139" s="373"/>
      <c r="BI139" s="373"/>
      <c r="BJ139" s="373"/>
      <c r="BK139" s="373"/>
      <c r="BL139" s="373"/>
      <c r="BM139" s="373"/>
      <c r="BN139" s="373"/>
      <c r="BO139" s="373"/>
      <c r="BP139" s="373"/>
      <c r="BQ139" s="373"/>
      <c r="BR139" s="373"/>
      <c r="BS139" s="373"/>
      <c r="BT139" s="373"/>
      <c r="BU139" s="373"/>
      <c r="BV139" s="373"/>
      <c r="BW139" s="373"/>
      <c r="BX139" s="373"/>
      <c r="BY139" s="373"/>
      <c r="BZ139" s="373"/>
      <c r="CA139" s="373"/>
      <c r="CB139" s="373"/>
      <c r="CC139" s="373"/>
      <c r="CD139" s="373"/>
      <c r="CE139" s="373"/>
      <c r="CF139" s="373"/>
      <c r="CG139" s="373"/>
      <c r="CH139" s="373"/>
      <c r="CI139" s="373"/>
      <c r="CJ139" s="373"/>
      <c r="CK139" s="373"/>
      <c r="CL139" s="373"/>
      <c r="CM139" s="373"/>
      <c r="CN139" s="373"/>
      <c r="CO139" s="373"/>
      <c r="CP139" s="374"/>
    </row>
    <row r="140" spans="1:94" s="50" customFormat="1" ht="17.25" customHeight="1" x14ac:dyDescent="0.3">
      <c r="A140" s="372"/>
      <c r="B140" s="373"/>
      <c r="C140" s="373"/>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c r="AP140" s="373"/>
      <c r="AQ140" s="373"/>
      <c r="AR140" s="373"/>
      <c r="AS140" s="373"/>
      <c r="AT140" s="374"/>
      <c r="AU140" s="2"/>
      <c r="AV140" s="2"/>
      <c r="AW140" s="372"/>
      <c r="AX140" s="373"/>
      <c r="AY140" s="373"/>
      <c r="AZ140" s="373"/>
      <c r="BA140" s="373"/>
      <c r="BB140" s="373"/>
      <c r="BC140" s="373"/>
      <c r="BD140" s="373"/>
      <c r="BE140" s="373"/>
      <c r="BF140" s="373"/>
      <c r="BG140" s="373"/>
      <c r="BH140" s="373"/>
      <c r="BI140" s="373"/>
      <c r="BJ140" s="373"/>
      <c r="BK140" s="373"/>
      <c r="BL140" s="373"/>
      <c r="BM140" s="373"/>
      <c r="BN140" s="373"/>
      <c r="BO140" s="373"/>
      <c r="BP140" s="373"/>
      <c r="BQ140" s="373"/>
      <c r="BR140" s="373"/>
      <c r="BS140" s="373"/>
      <c r="BT140" s="373"/>
      <c r="BU140" s="373"/>
      <c r="BV140" s="373"/>
      <c r="BW140" s="373"/>
      <c r="BX140" s="373"/>
      <c r="BY140" s="373"/>
      <c r="BZ140" s="373"/>
      <c r="CA140" s="373"/>
      <c r="CB140" s="373"/>
      <c r="CC140" s="373"/>
      <c r="CD140" s="373"/>
      <c r="CE140" s="373"/>
      <c r="CF140" s="373"/>
      <c r="CG140" s="373"/>
      <c r="CH140" s="373"/>
      <c r="CI140" s="373"/>
      <c r="CJ140" s="373"/>
      <c r="CK140" s="373"/>
      <c r="CL140" s="373"/>
      <c r="CM140" s="373"/>
      <c r="CN140" s="373"/>
      <c r="CO140" s="373"/>
      <c r="CP140" s="374"/>
    </row>
    <row r="141" spans="1:94" s="50" customFormat="1" ht="17.25" customHeight="1" x14ac:dyDescent="0.3">
      <c r="A141" s="372"/>
      <c r="B141" s="373"/>
      <c r="C141" s="373"/>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c r="AM141" s="373"/>
      <c r="AN141" s="373"/>
      <c r="AO141" s="373"/>
      <c r="AP141" s="373"/>
      <c r="AQ141" s="373"/>
      <c r="AR141" s="373"/>
      <c r="AS141" s="373"/>
      <c r="AT141" s="374"/>
      <c r="AU141" s="2"/>
      <c r="AV141" s="2"/>
      <c r="AW141" s="372"/>
      <c r="AX141" s="373"/>
      <c r="AY141" s="373"/>
      <c r="AZ141" s="373"/>
      <c r="BA141" s="373"/>
      <c r="BB141" s="373"/>
      <c r="BC141" s="373"/>
      <c r="BD141" s="373"/>
      <c r="BE141" s="373"/>
      <c r="BF141" s="373"/>
      <c r="BG141" s="373"/>
      <c r="BH141" s="373"/>
      <c r="BI141" s="373"/>
      <c r="BJ141" s="373"/>
      <c r="BK141" s="373"/>
      <c r="BL141" s="373"/>
      <c r="BM141" s="373"/>
      <c r="BN141" s="373"/>
      <c r="BO141" s="373"/>
      <c r="BP141" s="373"/>
      <c r="BQ141" s="373"/>
      <c r="BR141" s="373"/>
      <c r="BS141" s="373"/>
      <c r="BT141" s="373"/>
      <c r="BU141" s="373"/>
      <c r="BV141" s="373"/>
      <c r="BW141" s="373"/>
      <c r="BX141" s="373"/>
      <c r="BY141" s="373"/>
      <c r="BZ141" s="373"/>
      <c r="CA141" s="373"/>
      <c r="CB141" s="373"/>
      <c r="CC141" s="373"/>
      <c r="CD141" s="373"/>
      <c r="CE141" s="373"/>
      <c r="CF141" s="373"/>
      <c r="CG141" s="373"/>
      <c r="CH141" s="373"/>
      <c r="CI141" s="373"/>
      <c r="CJ141" s="373"/>
      <c r="CK141" s="373"/>
      <c r="CL141" s="373"/>
      <c r="CM141" s="373"/>
      <c r="CN141" s="373"/>
      <c r="CO141" s="373"/>
      <c r="CP141" s="374"/>
    </row>
    <row r="142" spans="1:94" s="50" customFormat="1" ht="17.25" customHeight="1" x14ac:dyDescent="0.3">
      <c r="A142" s="372"/>
      <c r="B142" s="373"/>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c r="AM142" s="373"/>
      <c r="AN142" s="373"/>
      <c r="AO142" s="373"/>
      <c r="AP142" s="373"/>
      <c r="AQ142" s="373"/>
      <c r="AR142" s="373"/>
      <c r="AS142" s="373"/>
      <c r="AT142" s="374"/>
      <c r="AU142" s="2"/>
      <c r="AV142" s="2"/>
      <c r="AW142" s="372"/>
      <c r="AX142" s="373"/>
      <c r="AY142" s="373"/>
      <c r="AZ142" s="373"/>
      <c r="BA142" s="373"/>
      <c r="BB142" s="373"/>
      <c r="BC142" s="373"/>
      <c r="BD142" s="373"/>
      <c r="BE142" s="373"/>
      <c r="BF142" s="373"/>
      <c r="BG142" s="373"/>
      <c r="BH142" s="373"/>
      <c r="BI142" s="373"/>
      <c r="BJ142" s="373"/>
      <c r="BK142" s="373"/>
      <c r="BL142" s="373"/>
      <c r="BM142" s="373"/>
      <c r="BN142" s="373"/>
      <c r="BO142" s="373"/>
      <c r="BP142" s="373"/>
      <c r="BQ142" s="373"/>
      <c r="BR142" s="373"/>
      <c r="BS142" s="373"/>
      <c r="BT142" s="373"/>
      <c r="BU142" s="373"/>
      <c r="BV142" s="373"/>
      <c r="BW142" s="373"/>
      <c r="BX142" s="373"/>
      <c r="BY142" s="373"/>
      <c r="BZ142" s="373"/>
      <c r="CA142" s="373"/>
      <c r="CB142" s="373"/>
      <c r="CC142" s="373"/>
      <c r="CD142" s="373"/>
      <c r="CE142" s="373"/>
      <c r="CF142" s="373"/>
      <c r="CG142" s="373"/>
      <c r="CH142" s="373"/>
      <c r="CI142" s="373"/>
      <c r="CJ142" s="373"/>
      <c r="CK142" s="373"/>
      <c r="CL142" s="373"/>
      <c r="CM142" s="373"/>
      <c r="CN142" s="373"/>
      <c r="CO142" s="373"/>
      <c r="CP142" s="374"/>
    </row>
    <row r="143" spans="1:94" s="50" customFormat="1" ht="17.25" customHeight="1" x14ac:dyDescent="0.3">
      <c r="A143" s="372"/>
      <c r="B143" s="373"/>
      <c r="C143" s="373"/>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373"/>
      <c r="AL143" s="373"/>
      <c r="AM143" s="373"/>
      <c r="AN143" s="373"/>
      <c r="AO143" s="373"/>
      <c r="AP143" s="373"/>
      <c r="AQ143" s="373"/>
      <c r="AR143" s="373"/>
      <c r="AS143" s="373"/>
      <c r="AT143" s="374"/>
      <c r="AU143" s="2"/>
      <c r="AV143" s="2"/>
      <c r="AW143" s="372"/>
      <c r="AX143" s="373"/>
      <c r="AY143" s="373"/>
      <c r="AZ143" s="373"/>
      <c r="BA143" s="373"/>
      <c r="BB143" s="373"/>
      <c r="BC143" s="373"/>
      <c r="BD143" s="373"/>
      <c r="BE143" s="373"/>
      <c r="BF143" s="373"/>
      <c r="BG143" s="373"/>
      <c r="BH143" s="373"/>
      <c r="BI143" s="373"/>
      <c r="BJ143" s="373"/>
      <c r="BK143" s="373"/>
      <c r="BL143" s="373"/>
      <c r="BM143" s="373"/>
      <c r="BN143" s="373"/>
      <c r="BO143" s="373"/>
      <c r="BP143" s="373"/>
      <c r="BQ143" s="373"/>
      <c r="BR143" s="373"/>
      <c r="BS143" s="373"/>
      <c r="BT143" s="373"/>
      <c r="BU143" s="373"/>
      <c r="BV143" s="373"/>
      <c r="BW143" s="373"/>
      <c r="BX143" s="373"/>
      <c r="BY143" s="373"/>
      <c r="BZ143" s="373"/>
      <c r="CA143" s="373"/>
      <c r="CB143" s="373"/>
      <c r="CC143" s="373"/>
      <c r="CD143" s="373"/>
      <c r="CE143" s="373"/>
      <c r="CF143" s="373"/>
      <c r="CG143" s="373"/>
      <c r="CH143" s="373"/>
      <c r="CI143" s="373"/>
      <c r="CJ143" s="373"/>
      <c r="CK143" s="373"/>
      <c r="CL143" s="373"/>
      <c r="CM143" s="373"/>
      <c r="CN143" s="373"/>
      <c r="CO143" s="373"/>
      <c r="CP143" s="374"/>
    </row>
    <row r="144" spans="1:94" s="50" customFormat="1" ht="17.25" customHeight="1" x14ac:dyDescent="0.3">
      <c r="A144" s="372"/>
      <c r="B144" s="373"/>
      <c r="C144" s="373"/>
      <c r="D144" s="373"/>
      <c r="E144" s="373"/>
      <c r="F144" s="373"/>
      <c r="G144" s="373"/>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373"/>
      <c r="AL144" s="373"/>
      <c r="AM144" s="373"/>
      <c r="AN144" s="373"/>
      <c r="AO144" s="373"/>
      <c r="AP144" s="373"/>
      <c r="AQ144" s="373"/>
      <c r="AR144" s="373"/>
      <c r="AS144" s="373"/>
      <c r="AT144" s="374"/>
      <c r="AU144" s="2"/>
      <c r="AV144" s="2"/>
      <c r="AW144" s="372"/>
      <c r="AX144" s="373"/>
      <c r="AY144" s="373"/>
      <c r="AZ144" s="373"/>
      <c r="BA144" s="373"/>
      <c r="BB144" s="373"/>
      <c r="BC144" s="373"/>
      <c r="BD144" s="373"/>
      <c r="BE144" s="373"/>
      <c r="BF144" s="373"/>
      <c r="BG144" s="373"/>
      <c r="BH144" s="373"/>
      <c r="BI144" s="373"/>
      <c r="BJ144" s="373"/>
      <c r="BK144" s="373"/>
      <c r="BL144" s="373"/>
      <c r="BM144" s="373"/>
      <c r="BN144" s="373"/>
      <c r="BO144" s="373"/>
      <c r="BP144" s="373"/>
      <c r="BQ144" s="373"/>
      <c r="BR144" s="373"/>
      <c r="BS144" s="373"/>
      <c r="BT144" s="373"/>
      <c r="BU144" s="373"/>
      <c r="BV144" s="373"/>
      <c r="BW144" s="373"/>
      <c r="BX144" s="373"/>
      <c r="BY144" s="373"/>
      <c r="BZ144" s="373"/>
      <c r="CA144" s="373"/>
      <c r="CB144" s="373"/>
      <c r="CC144" s="373"/>
      <c r="CD144" s="373"/>
      <c r="CE144" s="373"/>
      <c r="CF144" s="373"/>
      <c r="CG144" s="373"/>
      <c r="CH144" s="373"/>
      <c r="CI144" s="373"/>
      <c r="CJ144" s="373"/>
      <c r="CK144" s="373"/>
      <c r="CL144" s="373"/>
      <c r="CM144" s="373"/>
      <c r="CN144" s="373"/>
      <c r="CO144" s="373"/>
      <c r="CP144" s="374"/>
    </row>
    <row r="145" spans="1:94" s="50" customFormat="1" ht="17.25" customHeight="1" x14ac:dyDescent="0.3">
      <c r="A145" s="372"/>
      <c r="B145" s="373"/>
      <c r="C145" s="373"/>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c r="AE145" s="373"/>
      <c r="AF145" s="373"/>
      <c r="AG145" s="373"/>
      <c r="AH145" s="373"/>
      <c r="AI145" s="373"/>
      <c r="AJ145" s="373"/>
      <c r="AK145" s="373"/>
      <c r="AL145" s="373"/>
      <c r="AM145" s="373"/>
      <c r="AN145" s="373"/>
      <c r="AO145" s="373"/>
      <c r="AP145" s="373"/>
      <c r="AQ145" s="373"/>
      <c r="AR145" s="373"/>
      <c r="AS145" s="373"/>
      <c r="AT145" s="374"/>
      <c r="AU145" s="2"/>
      <c r="AV145" s="2"/>
      <c r="AW145" s="372"/>
      <c r="AX145" s="373"/>
      <c r="AY145" s="373"/>
      <c r="AZ145" s="373"/>
      <c r="BA145" s="373"/>
      <c r="BB145" s="373"/>
      <c r="BC145" s="373"/>
      <c r="BD145" s="373"/>
      <c r="BE145" s="373"/>
      <c r="BF145" s="373"/>
      <c r="BG145" s="373"/>
      <c r="BH145" s="373"/>
      <c r="BI145" s="373"/>
      <c r="BJ145" s="373"/>
      <c r="BK145" s="373"/>
      <c r="BL145" s="373"/>
      <c r="BM145" s="373"/>
      <c r="BN145" s="373"/>
      <c r="BO145" s="373"/>
      <c r="BP145" s="373"/>
      <c r="BQ145" s="373"/>
      <c r="BR145" s="373"/>
      <c r="BS145" s="373"/>
      <c r="BT145" s="373"/>
      <c r="BU145" s="373"/>
      <c r="BV145" s="373"/>
      <c r="BW145" s="373"/>
      <c r="BX145" s="373"/>
      <c r="BY145" s="373"/>
      <c r="BZ145" s="373"/>
      <c r="CA145" s="373"/>
      <c r="CB145" s="373"/>
      <c r="CC145" s="373"/>
      <c r="CD145" s="373"/>
      <c r="CE145" s="373"/>
      <c r="CF145" s="373"/>
      <c r="CG145" s="373"/>
      <c r="CH145" s="373"/>
      <c r="CI145" s="373"/>
      <c r="CJ145" s="373"/>
      <c r="CK145" s="373"/>
      <c r="CL145" s="373"/>
      <c r="CM145" s="373"/>
      <c r="CN145" s="373"/>
      <c r="CO145" s="373"/>
      <c r="CP145" s="374"/>
    </row>
    <row r="146" spans="1:94" s="50" customFormat="1" ht="17.25" customHeight="1" x14ac:dyDescent="0.3">
      <c r="A146" s="372"/>
      <c r="B146" s="373"/>
      <c r="C146" s="373"/>
      <c r="D146" s="373"/>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3"/>
      <c r="AD146" s="373"/>
      <c r="AE146" s="373"/>
      <c r="AF146" s="373"/>
      <c r="AG146" s="373"/>
      <c r="AH146" s="373"/>
      <c r="AI146" s="373"/>
      <c r="AJ146" s="373"/>
      <c r="AK146" s="373"/>
      <c r="AL146" s="373"/>
      <c r="AM146" s="373"/>
      <c r="AN146" s="373"/>
      <c r="AO146" s="373"/>
      <c r="AP146" s="373"/>
      <c r="AQ146" s="373"/>
      <c r="AR146" s="373"/>
      <c r="AS146" s="373"/>
      <c r="AT146" s="374"/>
      <c r="AU146" s="2"/>
      <c r="AV146" s="2"/>
      <c r="AW146" s="372"/>
      <c r="AX146" s="373"/>
      <c r="AY146" s="373"/>
      <c r="AZ146" s="373"/>
      <c r="BA146" s="373"/>
      <c r="BB146" s="373"/>
      <c r="BC146" s="373"/>
      <c r="BD146" s="373"/>
      <c r="BE146" s="373"/>
      <c r="BF146" s="373"/>
      <c r="BG146" s="373"/>
      <c r="BH146" s="373"/>
      <c r="BI146" s="373"/>
      <c r="BJ146" s="373"/>
      <c r="BK146" s="373"/>
      <c r="BL146" s="373"/>
      <c r="BM146" s="373"/>
      <c r="BN146" s="373"/>
      <c r="BO146" s="373"/>
      <c r="BP146" s="373"/>
      <c r="BQ146" s="373"/>
      <c r="BR146" s="373"/>
      <c r="BS146" s="373"/>
      <c r="BT146" s="373"/>
      <c r="BU146" s="373"/>
      <c r="BV146" s="373"/>
      <c r="BW146" s="373"/>
      <c r="BX146" s="373"/>
      <c r="BY146" s="373"/>
      <c r="BZ146" s="373"/>
      <c r="CA146" s="373"/>
      <c r="CB146" s="373"/>
      <c r="CC146" s="373"/>
      <c r="CD146" s="373"/>
      <c r="CE146" s="373"/>
      <c r="CF146" s="373"/>
      <c r="CG146" s="373"/>
      <c r="CH146" s="373"/>
      <c r="CI146" s="373"/>
      <c r="CJ146" s="373"/>
      <c r="CK146" s="373"/>
      <c r="CL146" s="373"/>
      <c r="CM146" s="373"/>
      <c r="CN146" s="373"/>
      <c r="CO146" s="373"/>
      <c r="CP146" s="374"/>
    </row>
    <row r="147" spans="1:94" s="50" customFormat="1" ht="17.25" customHeight="1" x14ac:dyDescent="0.3">
      <c r="A147" s="372"/>
      <c r="B147" s="373"/>
      <c r="C147" s="373"/>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373"/>
      <c r="AL147" s="373"/>
      <c r="AM147" s="373"/>
      <c r="AN147" s="373"/>
      <c r="AO147" s="373"/>
      <c r="AP147" s="373"/>
      <c r="AQ147" s="373"/>
      <c r="AR147" s="373"/>
      <c r="AS147" s="373"/>
      <c r="AT147" s="374"/>
      <c r="AU147" s="2"/>
      <c r="AV147" s="2"/>
      <c r="AW147" s="372"/>
      <c r="AX147" s="373"/>
      <c r="AY147" s="373"/>
      <c r="AZ147" s="373"/>
      <c r="BA147" s="373"/>
      <c r="BB147" s="373"/>
      <c r="BC147" s="373"/>
      <c r="BD147" s="373"/>
      <c r="BE147" s="373"/>
      <c r="BF147" s="373"/>
      <c r="BG147" s="373"/>
      <c r="BH147" s="373"/>
      <c r="BI147" s="373"/>
      <c r="BJ147" s="373"/>
      <c r="BK147" s="373"/>
      <c r="BL147" s="373"/>
      <c r="BM147" s="373"/>
      <c r="BN147" s="373"/>
      <c r="BO147" s="373"/>
      <c r="BP147" s="373"/>
      <c r="BQ147" s="373"/>
      <c r="BR147" s="373"/>
      <c r="BS147" s="373"/>
      <c r="BT147" s="373"/>
      <c r="BU147" s="373"/>
      <c r="BV147" s="373"/>
      <c r="BW147" s="373"/>
      <c r="BX147" s="373"/>
      <c r="BY147" s="373"/>
      <c r="BZ147" s="373"/>
      <c r="CA147" s="373"/>
      <c r="CB147" s="373"/>
      <c r="CC147" s="373"/>
      <c r="CD147" s="373"/>
      <c r="CE147" s="373"/>
      <c r="CF147" s="373"/>
      <c r="CG147" s="373"/>
      <c r="CH147" s="373"/>
      <c r="CI147" s="373"/>
      <c r="CJ147" s="373"/>
      <c r="CK147" s="373"/>
      <c r="CL147" s="373"/>
      <c r="CM147" s="373"/>
      <c r="CN147" s="373"/>
      <c r="CO147" s="373"/>
      <c r="CP147" s="374"/>
    </row>
    <row r="148" spans="1:94" s="50" customFormat="1" ht="17.25" customHeight="1" x14ac:dyDescent="0.3">
      <c r="A148" s="372"/>
      <c r="B148" s="373"/>
      <c r="C148" s="373"/>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3"/>
      <c r="AE148" s="373"/>
      <c r="AF148" s="373"/>
      <c r="AG148" s="373"/>
      <c r="AH148" s="373"/>
      <c r="AI148" s="373"/>
      <c r="AJ148" s="373"/>
      <c r="AK148" s="373"/>
      <c r="AL148" s="373"/>
      <c r="AM148" s="373"/>
      <c r="AN148" s="373"/>
      <c r="AO148" s="373"/>
      <c r="AP148" s="373"/>
      <c r="AQ148" s="373"/>
      <c r="AR148" s="373"/>
      <c r="AS148" s="373"/>
      <c r="AT148" s="374"/>
      <c r="AU148" s="2"/>
      <c r="AV148" s="2"/>
      <c r="AW148" s="372"/>
      <c r="AX148" s="373"/>
      <c r="AY148" s="373"/>
      <c r="AZ148" s="373"/>
      <c r="BA148" s="373"/>
      <c r="BB148" s="373"/>
      <c r="BC148" s="373"/>
      <c r="BD148" s="373"/>
      <c r="BE148" s="373"/>
      <c r="BF148" s="373"/>
      <c r="BG148" s="373"/>
      <c r="BH148" s="373"/>
      <c r="BI148" s="373"/>
      <c r="BJ148" s="373"/>
      <c r="BK148" s="373"/>
      <c r="BL148" s="373"/>
      <c r="BM148" s="373"/>
      <c r="BN148" s="373"/>
      <c r="BO148" s="373"/>
      <c r="BP148" s="373"/>
      <c r="BQ148" s="373"/>
      <c r="BR148" s="373"/>
      <c r="BS148" s="373"/>
      <c r="BT148" s="373"/>
      <c r="BU148" s="373"/>
      <c r="BV148" s="373"/>
      <c r="BW148" s="373"/>
      <c r="BX148" s="373"/>
      <c r="BY148" s="373"/>
      <c r="BZ148" s="373"/>
      <c r="CA148" s="373"/>
      <c r="CB148" s="373"/>
      <c r="CC148" s="373"/>
      <c r="CD148" s="373"/>
      <c r="CE148" s="373"/>
      <c r="CF148" s="373"/>
      <c r="CG148" s="373"/>
      <c r="CH148" s="373"/>
      <c r="CI148" s="373"/>
      <c r="CJ148" s="373"/>
      <c r="CK148" s="373"/>
      <c r="CL148" s="373"/>
      <c r="CM148" s="373"/>
      <c r="CN148" s="373"/>
      <c r="CO148" s="373"/>
      <c r="CP148" s="374"/>
    </row>
    <row r="149" spans="1:94" s="50" customFormat="1" ht="17.25" customHeight="1" x14ac:dyDescent="0.3">
      <c r="A149" s="372"/>
      <c r="B149" s="373"/>
      <c r="C149" s="373"/>
      <c r="D149" s="373"/>
      <c r="E149" s="373"/>
      <c r="F149" s="373"/>
      <c r="G149" s="373"/>
      <c r="H149" s="373"/>
      <c r="I149" s="373"/>
      <c r="J149" s="373"/>
      <c r="K149" s="373"/>
      <c r="L149" s="373"/>
      <c r="M149" s="373"/>
      <c r="N149" s="373"/>
      <c r="O149" s="373"/>
      <c r="P149" s="373"/>
      <c r="Q149" s="373"/>
      <c r="R149" s="373"/>
      <c r="S149" s="373"/>
      <c r="T149" s="373"/>
      <c r="U149" s="373"/>
      <c r="V149" s="373"/>
      <c r="W149" s="373"/>
      <c r="X149" s="373"/>
      <c r="Y149" s="373"/>
      <c r="Z149" s="373"/>
      <c r="AA149" s="373"/>
      <c r="AB149" s="373"/>
      <c r="AC149" s="373"/>
      <c r="AD149" s="373"/>
      <c r="AE149" s="373"/>
      <c r="AF149" s="373"/>
      <c r="AG149" s="373"/>
      <c r="AH149" s="373"/>
      <c r="AI149" s="373"/>
      <c r="AJ149" s="373"/>
      <c r="AK149" s="373"/>
      <c r="AL149" s="373"/>
      <c r="AM149" s="373"/>
      <c r="AN149" s="373"/>
      <c r="AO149" s="373"/>
      <c r="AP149" s="373"/>
      <c r="AQ149" s="373"/>
      <c r="AR149" s="373"/>
      <c r="AS149" s="373"/>
      <c r="AT149" s="374"/>
      <c r="AU149" s="2"/>
      <c r="AV149" s="2"/>
      <c r="AW149" s="372"/>
      <c r="AX149" s="373"/>
      <c r="AY149" s="373"/>
      <c r="AZ149" s="373"/>
      <c r="BA149" s="373"/>
      <c r="BB149" s="373"/>
      <c r="BC149" s="373"/>
      <c r="BD149" s="373"/>
      <c r="BE149" s="373"/>
      <c r="BF149" s="373"/>
      <c r="BG149" s="373"/>
      <c r="BH149" s="373"/>
      <c r="BI149" s="373"/>
      <c r="BJ149" s="373"/>
      <c r="BK149" s="373"/>
      <c r="BL149" s="373"/>
      <c r="BM149" s="373"/>
      <c r="BN149" s="373"/>
      <c r="BO149" s="373"/>
      <c r="BP149" s="373"/>
      <c r="BQ149" s="373"/>
      <c r="BR149" s="373"/>
      <c r="BS149" s="373"/>
      <c r="BT149" s="373"/>
      <c r="BU149" s="373"/>
      <c r="BV149" s="373"/>
      <c r="BW149" s="373"/>
      <c r="BX149" s="373"/>
      <c r="BY149" s="373"/>
      <c r="BZ149" s="373"/>
      <c r="CA149" s="373"/>
      <c r="CB149" s="373"/>
      <c r="CC149" s="373"/>
      <c r="CD149" s="373"/>
      <c r="CE149" s="373"/>
      <c r="CF149" s="373"/>
      <c r="CG149" s="373"/>
      <c r="CH149" s="373"/>
      <c r="CI149" s="373"/>
      <c r="CJ149" s="373"/>
      <c r="CK149" s="373"/>
      <c r="CL149" s="373"/>
      <c r="CM149" s="373"/>
      <c r="CN149" s="373"/>
      <c r="CO149" s="373"/>
      <c r="CP149" s="374"/>
    </row>
    <row r="150" spans="1:94" s="50" customFormat="1" ht="17.25" customHeight="1" x14ac:dyDescent="0.3">
      <c r="A150" s="372"/>
      <c r="B150" s="373"/>
      <c r="C150" s="373"/>
      <c r="D150" s="373"/>
      <c r="E150" s="373"/>
      <c r="F150" s="373"/>
      <c r="G150" s="373"/>
      <c r="H150" s="373"/>
      <c r="I150" s="373"/>
      <c r="J150" s="373"/>
      <c r="K150" s="373"/>
      <c r="L150" s="373"/>
      <c r="M150" s="373"/>
      <c r="N150" s="373"/>
      <c r="O150" s="373"/>
      <c r="P150" s="373"/>
      <c r="Q150" s="373"/>
      <c r="R150" s="373"/>
      <c r="S150" s="373"/>
      <c r="T150" s="373"/>
      <c r="U150" s="373"/>
      <c r="V150" s="373"/>
      <c r="W150" s="373"/>
      <c r="X150" s="373"/>
      <c r="Y150" s="373"/>
      <c r="Z150" s="373"/>
      <c r="AA150" s="373"/>
      <c r="AB150" s="373"/>
      <c r="AC150" s="373"/>
      <c r="AD150" s="373"/>
      <c r="AE150" s="373"/>
      <c r="AF150" s="373"/>
      <c r="AG150" s="373"/>
      <c r="AH150" s="373"/>
      <c r="AI150" s="373"/>
      <c r="AJ150" s="373"/>
      <c r="AK150" s="373"/>
      <c r="AL150" s="373"/>
      <c r="AM150" s="373"/>
      <c r="AN150" s="373"/>
      <c r="AO150" s="373"/>
      <c r="AP150" s="373"/>
      <c r="AQ150" s="373"/>
      <c r="AR150" s="373"/>
      <c r="AS150" s="373"/>
      <c r="AT150" s="374"/>
      <c r="AU150" s="2"/>
      <c r="AV150" s="2"/>
      <c r="AW150" s="372"/>
      <c r="AX150" s="373"/>
      <c r="AY150" s="373"/>
      <c r="AZ150" s="373"/>
      <c r="BA150" s="373"/>
      <c r="BB150" s="373"/>
      <c r="BC150" s="373"/>
      <c r="BD150" s="373"/>
      <c r="BE150" s="373"/>
      <c r="BF150" s="373"/>
      <c r="BG150" s="373"/>
      <c r="BH150" s="373"/>
      <c r="BI150" s="373"/>
      <c r="BJ150" s="373"/>
      <c r="BK150" s="373"/>
      <c r="BL150" s="373"/>
      <c r="BM150" s="373"/>
      <c r="BN150" s="373"/>
      <c r="BO150" s="373"/>
      <c r="BP150" s="373"/>
      <c r="BQ150" s="373"/>
      <c r="BR150" s="373"/>
      <c r="BS150" s="373"/>
      <c r="BT150" s="373"/>
      <c r="BU150" s="373"/>
      <c r="BV150" s="373"/>
      <c r="BW150" s="373"/>
      <c r="BX150" s="373"/>
      <c r="BY150" s="373"/>
      <c r="BZ150" s="373"/>
      <c r="CA150" s="373"/>
      <c r="CB150" s="373"/>
      <c r="CC150" s="373"/>
      <c r="CD150" s="373"/>
      <c r="CE150" s="373"/>
      <c r="CF150" s="373"/>
      <c r="CG150" s="373"/>
      <c r="CH150" s="373"/>
      <c r="CI150" s="373"/>
      <c r="CJ150" s="373"/>
      <c r="CK150" s="373"/>
      <c r="CL150" s="373"/>
      <c r="CM150" s="373"/>
      <c r="CN150" s="373"/>
      <c r="CO150" s="373"/>
      <c r="CP150" s="374"/>
    </row>
    <row r="151" spans="1:94" s="50" customFormat="1" ht="17.25" customHeight="1" x14ac:dyDescent="0.3">
      <c r="A151" s="375"/>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7"/>
      <c r="AU151" s="2"/>
      <c r="AV151" s="2"/>
      <c r="AW151" s="375"/>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7"/>
    </row>
    <row r="152" spans="1:94" s="50" customFormat="1" ht="17.25" customHeight="1" x14ac:dyDescent="0.3">
      <c r="A152" s="351" t="s">
        <v>69</v>
      </c>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2"/>
      <c r="AV152" s="2"/>
      <c r="AW152" s="351" t="s">
        <v>69</v>
      </c>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c r="BV152" s="351"/>
      <c r="BW152" s="351"/>
      <c r="BX152" s="351"/>
      <c r="BY152" s="351"/>
      <c r="BZ152" s="351"/>
      <c r="CA152" s="351"/>
      <c r="CB152" s="351"/>
      <c r="CC152" s="351"/>
      <c r="CD152" s="351"/>
      <c r="CE152" s="351"/>
      <c r="CF152" s="351"/>
      <c r="CG152" s="351"/>
      <c r="CH152" s="351"/>
      <c r="CI152" s="351"/>
      <c r="CJ152" s="351"/>
      <c r="CK152" s="351"/>
      <c r="CL152" s="351"/>
      <c r="CM152" s="351"/>
      <c r="CN152" s="351"/>
      <c r="CO152" s="351"/>
      <c r="CP152" s="351"/>
    </row>
    <row r="153" spans="1:94" s="50" customFormat="1" ht="15" customHeight="1" x14ac:dyDescent="0.3">
      <c r="A153" s="352"/>
      <c r="B153" s="352"/>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2"/>
      <c r="AV153" s="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c r="BT153" s="352"/>
      <c r="BU153" s="352"/>
      <c r="BV153" s="352"/>
      <c r="BW153" s="352"/>
      <c r="BX153" s="352"/>
      <c r="BY153" s="352"/>
      <c r="BZ153" s="352"/>
      <c r="CA153" s="352"/>
      <c r="CB153" s="352"/>
      <c r="CC153" s="352"/>
      <c r="CD153" s="352"/>
      <c r="CE153" s="352"/>
      <c r="CF153" s="352"/>
      <c r="CG153" s="352"/>
      <c r="CH153" s="352"/>
      <c r="CI153" s="352"/>
      <c r="CJ153" s="352"/>
      <c r="CK153" s="352"/>
      <c r="CL153" s="352"/>
      <c r="CM153" s="352"/>
      <c r="CN153" s="352"/>
      <c r="CO153" s="352"/>
      <c r="CP153" s="352"/>
    </row>
    <row r="154" spans="1:94" s="50" customFormat="1" ht="15" customHeight="1" x14ac:dyDescent="0.3">
      <c r="A154" s="352"/>
      <c r="B154" s="352"/>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2"/>
      <c r="AV154" s="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c r="BT154" s="352"/>
      <c r="BU154" s="352"/>
      <c r="BV154" s="352"/>
      <c r="BW154" s="352"/>
      <c r="BX154" s="352"/>
      <c r="BY154" s="352"/>
      <c r="BZ154" s="352"/>
      <c r="CA154" s="352"/>
      <c r="CB154" s="352"/>
      <c r="CC154" s="352"/>
      <c r="CD154" s="352"/>
      <c r="CE154" s="352"/>
      <c r="CF154" s="352"/>
      <c r="CG154" s="352"/>
      <c r="CH154" s="352"/>
      <c r="CI154" s="352"/>
      <c r="CJ154" s="352"/>
      <c r="CK154" s="352"/>
      <c r="CL154" s="352"/>
      <c r="CM154" s="352"/>
      <c r="CN154" s="352"/>
      <c r="CO154" s="352"/>
      <c r="CP154" s="352"/>
    </row>
    <row r="155" spans="1:94" s="50" customFormat="1" ht="15" customHeight="1" x14ac:dyDescent="0.3">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2"/>
      <c r="AV155" s="2"/>
      <c r="AW155" s="352"/>
      <c r="AX155" s="352"/>
      <c r="AY155" s="352"/>
      <c r="AZ155" s="352"/>
      <c r="BA155" s="352"/>
      <c r="BB155" s="352"/>
      <c r="BC155" s="352"/>
      <c r="BD155" s="352"/>
      <c r="BE155" s="352"/>
      <c r="BF155" s="352"/>
      <c r="BG155" s="352"/>
      <c r="BH155" s="352"/>
      <c r="BI155" s="352"/>
      <c r="BJ155" s="352"/>
      <c r="BK155" s="352"/>
      <c r="BL155" s="352"/>
      <c r="BM155" s="352"/>
      <c r="BN155" s="352"/>
      <c r="BO155" s="352"/>
      <c r="BP155" s="352"/>
      <c r="BQ155" s="352"/>
      <c r="BR155" s="352"/>
      <c r="BS155" s="352"/>
      <c r="BT155" s="352"/>
      <c r="BU155" s="352"/>
      <c r="BV155" s="352"/>
      <c r="BW155" s="352"/>
      <c r="BX155" s="352"/>
      <c r="BY155" s="352"/>
      <c r="BZ155" s="352"/>
      <c r="CA155" s="352"/>
      <c r="CB155" s="352"/>
      <c r="CC155" s="352"/>
      <c r="CD155" s="352"/>
      <c r="CE155" s="352"/>
      <c r="CF155" s="352"/>
      <c r="CG155" s="352"/>
      <c r="CH155" s="352"/>
      <c r="CI155" s="352"/>
      <c r="CJ155" s="352"/>
      <c r="CK155" s="352"/>
      <c r="CL155" s="352"/>
      <c r="CM155" s="352"/>
      <c r="CN155" s="352"/>
      <c r="CO155" s="352"/>
      <c r="CP155" s="352"/>
    </row>
    <row r="156" spans="1:94" s="50" customFormat="1" ht="17.25" x14ac:dyDescent="0.3">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2"/>
      <c r="AV156" s="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c r="BR156" s="352"/>
      <c r="BS156" s="352"/>
      <c r="BT156" s="352"/>
      <c r="BU156" s="352"/>
      <c r="BV156" s="352"/>
      <c r="BW156" s="352"/>
      <c r="BX156" s="352"/>
      <c r="BY156" s="352"/>
      <c r="BZ156" s="352"/>
      <c r="CA156" s="352"/>
      <c r="CB156" s="352"/>
      <c r="CC156" s="352"/>
      <c r="CD156" s="352"/>
      <c r="CE156" s="352"/>
      <c r="CF156" s="352"/>
      <c r="CG156" s="352"/>
      <c r="CH156" s="352"/>
      <c r="CI156" s="352"/>
      <c r="CJ156" s="352"/>
      <c r="CK156" s="352"/>
      <c r="CL156" s="352"/>
      <c r="CM156" s="352"/>
      <c r="CN156" s="352"/>
      <c r="CO156" s="352"/>
      <c r="CP156" s="352"/>
    </row>
    <row r="157" spans="1:94" s="50" customFormat="1" ht="17.25" x14ac:dyDescent="0.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
      <c r="AV157" s="2"/>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row>
    <row r="158" spans="1:94" s="50" customForma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row>
    <row r="159" spans="1:94" s="50" customFormat="1" ht="15" customHeight="1" x14ac:dyDescent="0.3">
      <c r="A159" s="369" t="s">
        <v>68</v>
      </c>
      <c r="B159" s="370"/>
      <c r="C159" s="370"/>
      <c r="D159" s="370"/>
      <c r="E159" s="370"/>
      <c r="F159" s="370"/>
      <c r="G159" s="370"/>
      <c r="H159" s="370"/>
      <c r="I159" s="370"/>
      <c r="J159" s="370"/>
      <c r="K159" s="370"/>
      <c r="L159" s="370"/>
      <c r="M159" s="370"/>
      <c r="N159" s="370"/>
      <c r="O159" s="370"/>
      <c r="P159" s="370"/>
      <c r="Q159" s="370"/>
      <c r="R159" s="370"/>
      <c r="S159" s="370"/>
      <c r="T159" s="370"/>
      <c r="U159" s="370"/>
      <c r="V159" s="370"/>
      <c r="W159" s="370"/>
      <c r="X159" s="370"/>
      <c r="Y159" s="370"/>
      <c r="Z159" s="370"/>
      <c r="AA159" s="370"/>
      <c r="AB159" s="370"/>
      <c r="AC159" s="370"/>
      <c r="AD159" s="370"/>
      <c r="AE159" s="370"/>
      <c r="AF159" s="370"/>
      <c r="AG159" s="370"/>
      <c r="AH159" s="370"/>
      <c r="AI159" s="370"/>
      <c r="AJ159" s="370"/>
      <c r="AK159" s="370"/>
      <c r="AL159" s="370"/>
      <c r="AM159" s="370"/>
      <c r="AN159" s="370"/>
      <c r="AO159" s="370"/>
      <c r="AP159" s="370"/>
      <c r="AQ159" s="370"/>
      <c r="AR159" s="370"/>
      <c r="AS159" s="370"/>
      <c r="AT159" s="371"/>
      <c r="AU159" s="2"/>
      <c r="AV159" s="2"/>
      <c r="AW159" s="369" t="s">
        <v>68</v>
      </c>
      <c r="AX159" s="370"/>
      <c r="AY159" s="370"/>
      <c r="AZ159" s="370"/>
      <c r="BA159" s="370"/>
      <c r="BB159" s="370"/>
      <c r="BC159" s="370"/>
      <c r="BD159" s="370"/>
      <c r="BE159" s="370"/>
      <c r="BF159" s="370"/>
      <c r="BG159" s="370"/>
      <c r="BH159" s="370"/>
      <c r="BI159" s="370"/>
      <c r="BJ159" s="370"/>
      <c r="BK159" s="370"/>
      <c r="BL159" s="370"/>
      <c r="BM159" s="370"/>
      <c r="BN159" s="370"/>
      <c r="BO159" s="370"/>
      <c r="BP159" s="370"/>
      <c r="BQ159" s="370"/>
      <c r="BR159" s="370"/>
      <c r="BS159" s="370"/>
      <c r="BT159" s="370"/>
      <c r="BU159" s="370"/>
      <c r="BV159" s="370"/>
      <c r="BW159" s="370"/>
      <c r="BX159" s="370"/>
      <c r="BY159" s="370"/>
      <c r="BZ159" s="370"/>
      <c r="CA159" s="370"/>
      <c r="CB159" s="370"/>
      <c r="CC159" s="370"/>
      <c r="CD159" s="370"/>
      <c r="CE159" s="370"/>
      <c r="CF159" s="370"/>
      <c r="CG159" s="370"/>
      <c r="CH159" s="370"/>
      <c r="CI159" s="370"/>
      <c r="CJ159" s="370"/>
      <c r="CK159" s="370"/>
      <c r="CL159" s="370"/>
      <c r="CM159" s="370"/>
      <c r="CN159" s="370"/>
      <c r="CO159" s="370"/>
      <c r="CP159" s="371"/>
    </row>
    <row r="160" spans="1:94" s="50" customFormat="1" ht="17.25" customHeight="1" x14ac:dyDescent="0.3">
      <c r="A160" s="372"/>
      <c r="B160" s="373"/>
      <c r="C160" s="373"/>
      <c r="D160" s="373"/>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373"/>
      <c r="AL160" s="373"/>
      <c r="AM160" s="373"/>
      <c r="AN160" s="373"/>
      <c r="AO160" s="373"/>
      <c r="AP160" s="373"/>
      <c r="AQ160" s="373"/>
      <c r="AR160" s="373"/>
      <c r="AS160" s="373"/>
      <c r="AT160" s="374"/>
      <c r="AU160" s="2"/>
      <c r="AV160" s="2"/>
      <c r="AW160" s="372"/>
      <c r="AX160" s="373"/>
      <c r="AY160" s="373"/>
      <c r="AZ160" s="373"/>
      <c r="BA160" s="373"/>
      <c r="BB160" s="373"/>
      <c r="BC160" s="373"/>
      <c r="BD160" s="373"/>
      <c r="BE160" s="373"/>
      <c r="BF160" s="373"/>
      <c r="BG160" s="373"/>
      <c r="BH160" s="373"/>
      <c r="BI160" s="373"/>
      <c r="BJ160" s="373"/>
      <c r="BK160" s="373"/>
      <c r="BL160" s="373"/>
      <c r="BM160" s="373"/>
      <c r="BN160" s="373"/>
      <c r="BO160" s="373"/>
      <c r="BP160" s="373"/>
      <c r="BQ160" s="373"/>
      <c r="BR160" s="373"/>
      <c r="BS160" s="373"/>
      <c r="BT160" s="373"/>
      <c r="BU160" s="373"/>
      <c r="BV160" s="373"/>
      <c r="BW160" s="373"/>
      <c r="BX160" s="373"/>
      <c r="BY160" s="373"/>
      <c r="BZ160" s="373"/>
      <c r="CA160" s="373"/>
      <c r="CB160" s="373"/>
      <c r="CC160" s="373"/>
      <c r="CD160" s="373"/>
      <c r="CE160" s="373"/>
      <c r="CF160" s="373"/>
      <c r="CG160" s="373"/>
      <c r="CH160" s="373"/>
      <c r="CI160" s="373"/>
      <c r="CJ160" s="373"/>
      <c r="CK160" s="373"/>
      <c r="CL160" s="373"/>
      <c r="CM160" s="373"/>
      <c r="CN160" s="373"/>
      <c r="CO160" s="373"/>
      <c r="CP160" s="374"/>
    </row>
    <row r="161" spans="1:94" s="50" customFormat="1" ht="17.25" customHeight="1" x14ac:dyDescent="0.3">
      <c r="A161" s="372"/>
      <c r="B161" s="373"/>
      <c r="C161" s="373"/>
      <c r="D161" s="373"/>
      <c r="E161" s="373"/>
      <c r="F161" s="373"/>
      <c r="G161" s="373"/>
      <c r="H161" s="373"/>
      <c r="I161" s="373"/>
      <c r="J161" s="3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73"/>
      <c r="AN161" s="373"/>
      <c r="AO161" s="373"/>
      <c r="AP161" s="373"/>
      <c r="AQ161" s="373"/>
      <c r="AR161" s="373"/>
      <c r="AS161" s="373"/>
      <c r="AT161" s="374"/>
      <c r="AU161" s="2"/>
      <c r="AV161" s="2"/>
      <c r="AW161" s="372"/>
      <c r="AX161" s="373"/>
      <c r="AY161" s="373"/>
      <c r="AZ161" s="373"/>
      <c r="BA161" s="373"/>
      <c r="BB161" s="373"/>
      <c r="BC161" s="373"/>
      <c r="BD161" s="373"/>
      <c r="BE161" s="373"/>
      <c r="BF161" s="373"/>
      <c r="BG161" s="373"/>
      <c r="BH161" s="373"/>
      <c r="BI161" s="373"/>
      <c r="BJ161" s="373"/>
      <c r="BK161" s="373"/>
      <c r="BL161" s="373"/>
      <c r="BM161" s="373"/>
      <c r="BN161" s="373"/>
      <c r="BO161" s="373"/>
      <c r="BP161" s="373"/>
      <c r="BQ161" s="373"/>
      <c r="BR161" s="373"/>
      <c r="BS161" s="373"/>
      <c r="BT161" s="373"/>
      <c r="BU161" s="373"/>
      <c r="BV161" s="373"/>
      <c r="BW161" s="373"/>
      <c r="BX161" s="373"/>
      <c r="BY161" s="373"/>
      <c r="BZ161" s="373"/>
      <c r="CA161" s="373"/>
      <c r="CB161" s="373"/>
      <c r="CC161" s="373"/>
      <c r="CD161" s="373"/>
      <c r="CE161" s="373"/>
      <c r="CF161" s="373"/>
      <c r="CG161" s="373"/>
      <c r="CH161" s="373"/>
      <c r="CI161" s="373"/>
      <c r="CJ161" s="373"/>
      <c r="CK161" s="373"/>
      <c r="CL161" s="373"/>
      <c r="CM161" s="373"/>
      <c r="CN161" s="373"/>
      <c r="CO161" s="373"/>
      <c r="CP161" s="374"/>
    </row>
    <row r="162" spans="1:94" s="50" customFormat="1" ht="17.25" customHeight="1" x14ac:dyDescent="0.3">
      <c r="A162" s="372"/>
      <c r="B162" s="373"/>
      <c r="C162" s="373"/>
      <c r="D162" s="373"/>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373"/>
      <c r="AL162" s="373"/>
      <c r="AM162" s="373"/>
      <c r="AN162" s="373"/>
      <c r="AO162" s="373"/>
      <c r="AP162" s="373"/>
      <c r="AQ162" s="373"/>
      <c r="AR162" s="373"/>
      <c r="AS162" s="373"/>
      <c r="AT162" s="374"/>
      <c r="AU162" s="2"/>
      <c r="AV162" s="2"/>
      <c r="AW162" s="372"/>
      <c r="AX162" s="373"/>
      <c r="AY162" s="373"/>
      <c r="AZ162" s="373"/>
      <c r="BA162" s="373"/>
      <c r="BB162" s="373"/>
      <c r="BC162" s="373"/>
      <c r="BD162" s="373"/>
      <c r="BE162" s="373"/>
      <c r="BF162" s="373"/>
      <c r="BG162" s="373"/>
      <c r="BH162" s="373"/>
      <c r="BI162" s="373"/>
      <c r="BJ162" s="373"/>
      <c r="BK162" s="373"/>
      <c r="BL162" s="373"/>
      <c r="BM162" s="373"/>
      <c r="BN162" s="373"/>
      <c r="BO162" s="373"/>
      <c r="BP162" s="373"/>
      <c r="BQ162" s="373"/>
      <c r="BR162" s="373"/>
      <c r="BS162" s="373"/>
      <c r="BT162" s="373"/>
      <c r="BU162" s="373"/>
      <c r="BV162" s="373"/>
      <c r="BW162" s="373"/>
      <c r="BX162" s="373"/>
      <c r="BY162" s="373"/>
      <c r="BZ162" s="373"/>
      <c r="CA162" s="373"/>
      <c r="CB162" s="373"/>
      <c r="CC162" s="373"/>
      <c r="CD162" s="373"/>
      <c r="CE162" s="373"/>
      <c r="CF162" s="373"/>
      <c r="CG162" s="373"/>
      <c r="CH162" s="373"/>
      <c r="CI162" s="373"/>
      <c r="CJ162" s="373"/>
      <c r="CK162" s="373"/>
      <c r="CL162" s="373"/>
      <c r="CM162" s="373"/>
      <c r="CN162" s="373"/>
      <c r="CO162" s="373"/>
      <c r="CP162" s="374"/>
    </row>
    <row r="163" spans="1:94" s="50" customFormat="1" ht="17.25" customHeight="1" x14ac:dyDescent="0.3">
      <c r="A163" s="372"/>
      <c r="B163" s="373"/>
      <c r="C163" s="373"/>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373"/>
      <c r="AL163" s="373"/>
      <c r="AM163" s="373"/>
      <c r="AN163" s="373"/>
      <c r="AO163" s="373"/>
      <c r="AP163" s="373"/>
      <c r="AQ163" s="373"/>
      <c r="AR163" s="373"/>
      <c r="AS163" s="373"/>
      <c r="AT163" s="374"/>
      <c r="AU163" s="2"/>
      <c r="AV163" s="2"/>
      <c r="AW163" s="372"/>
      <c r="AX163" s="373"/>
      <c r="AY163" s="373"/>
      <c r="AZ163" s="373"/>
      <c r="BA163" s="373"/>
      <c r="BB163" s="373"/>
      <c r="BC163" s="373"/>
      <c r="BD163" s="373"/>
      <c r="BE163" s="373"/>
      <c r="BF163" s="373"/>
      <c r="BG163" s="373"/>
      <c r="BH163" s="373"/>
      <c r="BI163" s="373"/>
      <c r="BJ163" s="373"/>
      <c r="BK163" s="373"/>
      <c r="BL163" s="373"/>
      <c r="BM163" s="373"/>
      <c r="BN163" s="373"/>
      <c r="BO163" s="373"/>
      <c r="BP163" s="373"/>
      <c r="BQ163" s="373"/>
      <c r="BR163" s="373"/>
      <c r="BS163" s="373"/>
      <c r="BT163" s="373"/>
      <c r="BU163" s="373"/>
      <c r="BV163" s="373"/>
      <c r="BW163" s="373"/>
      <c r="BX163" s="373"/>
      <c r="BY163" s="373"/>
      <c r="BZ163" s="373"/>
      <c r="CA163" s="373"/>
      <c r="CB163" s="373"/>
      <c r="CC163" s="373"/>
      <c r="CD163" s="373"/>
      <c r="CE163" s="373"/>
      <c r="CF163" s="373"/>
      <c r="CG163" s="373"/>
      <c r="CH163" s="373"/>
      <c r="CI163" s="373"/>
      <c r="CJ163" s="373"/>
      <c r="CK163" s="373"/>
      <c r="CL163" s="373"/>
      <c r="CM163" s="373"/>
      <c r="CN163" s="373"/>
      <c r="CO163" s="373"/>
      <c r="CP163" s="374"/>
    </row>
    <row r="164" spans="1:94" s="50" customFormat="1" ht="17.25" customHeight="1" x14ac:dyDescent="0.3">
      <c r="A164" s="372"/>
      <c r="B164" s="373"/>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4"/>
      <c r="AU164" s="2"/>
      <c r="AV164" s="2"/>
      <c r="AW164" s="372"/>
      <c r="AX164" s="373"/>
      <c r="AY164" s="373"/>
      <c r="AZ164" s="373"/>
      <c r="BA164" s="373"/>
      <c r="BB164" s="373"/>
      <c r="BC164" s="373"/>
      <c r="BD164" s="373"/>
      <c r="BE164" s="373"/>
      <c r="BF164" s="373"/>
      <c r="BG164" s="373"/>
      <c r="BH164" s="373"/>
      <c r="BI164" s="373"/>
      <c r="BJ164" s="373"/>
      <c r="BK164" s="373"/>
      <c r="BL164" s="373"/>
      <c r="BM164" s="373"/>
      <c r="BN164" s="373"/>
      <c r="BO164" s="373"/>
      <c r="BP164" s="373"/>
      <c r="BQ164" s="373"/>
      <c r="BR164" s="373"/>
      <c r="BS164" s="373"/>
      <c r="BT164" s="373"/>
      <c r="BU164" s="373"/>
      <c r="BV164" s="373"/>
      <c r="BW164" s="373"/>
      <c r="BX164" s="373"/>
      <c r="BY164" s="373"/>
      <c r="BZ164" s="373"/>
      <c r="CA164" s="373"/>
      <c r="CB164" s="373"/>
      <c r="CC164" s="373"/>
      <c r="CD164" s="373"/>
      <c r="CE164" s="373"/>
      <c r="CF164" s="373"/>
      <c r="CG164" s="373"/>
      <c r="CH164" s="373"/>
      <c r="CI164" s="373"/>
      <c r="CJ164" s="373"/>
      <c r="CK164" s="373"/>
      <c r="CL164" s="373"/>
      <c r="CM164" s="373"/>
      <c r="CN164" s="373"/>
      <c r="CO164" s="373"/>
      <c r="CP164" s="374"/>
    </row>
    <row r="165" spans="1:94" s="50" customFormat="1" ht="17.25" customHeight="1" x14ac:dyDescent="0.3">
      <c r="A165" s="372"/>
      <c r="B165" s="373"/>
      <c r="C165" s="373"/>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373"/>
      <c r="AN165" s="373"/>
      <c r="AO165" s="373"/>
      <c r="AP165" s="373"/>
      <c r="AQ165" s="373"/>
      <c r="AR165" s="373"/>
      <c r="AS165" s="373"/>
      <c r="AT165" s="374"/>
      <c r="AU165" s="2"/>
      <c r="AV165" s="2"/>
      <c r="AW165" s="372"/>
      <c r="AX165" s="373"/>
      <c r="AY165" s="373"/>
      <c r="AZ165" s="373"/>
      <c r="BA165" s="373"/>
      <c r="BB165" s="373"/>
      <c r="BC165" s="373"/>
      <c r="BD165" s="373"/>
      <c r="BE165" s="373"/>
      <c r="BF165" s="373"/>
      <c r="BG165" s="373"/>
      <c r="BH165" s="373"/>
      <c r="BI165" s="373"/>
      <c r="BJ165" s="373"/>
      <c r="BK165" s="373"/>
      <c r="BL165" s="373"/>
      <c r="BM165" s="373"/>
      <c r="BN165" s="373"/>
      <c r="BO165" s="373"/>
      <c r="BP165" s="373"/>
      <c r="BQ165" s="373"/>
      <c r="BR165" s="373"/>
      <c r="BS165" s="373"/>
      <c r="BT165" s="373"/>
      <c r="BU165" s="373"/>
      <c r="BV165" s="373"/>
      <c r="BW165" s="373"/>
      <c r="BX165" s="373"/>
      <c r="BY165" s="373"/>
      <c r="BZ165" s="373"/>
      <c r="CA165" s="373"/>
      <c r="CB165" s="373"/>
      <c r="CC165" s="373"/>
      <c r="CD165" s="373"/>
      <c r="CE165" s="373"/>
      <c r="CF165" s="373"/>
      <c r="CG165" s="373"/>
      <c r="CH165" s="373"/>
      <c r="CI165" s="373"/>
      <c r="CJ165" s="373"/>
      <c r="CK165" s="373"/>
      <c r="CL165" s="373"/>
      <c r="CM165" s="373"/>
      <c r="CN165" s="373"/>
      <c r="CO165" s="373"/>
      <c r="CP165" s="374"/>
    </row>
    <row r="166" spans="1:94" s="50" customFormat="1" ht="17.25" customHeight="1" x14ac:dyDescent="0.3">
      <c r="A166" s="372"/>
      <c r="B166" s="373"/>
      <c r="C166" s="373"/>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4"/>
      <c r="AU166" s="2"/>
      <c r="AV166" s="2"/>
      <c r="AW166" s="372"/>
      <c r="AX166" s="373"/>
      <c r="AY166" s="373"/>
      <c r="AZ166" s="373"/>
      <c r="BA166" s="373"/>
      <c r="BB166" s="373"/>
      <c r="BC166" s="373"/>
      <c r="BD166" s="373"/>
      <c r="BE166" s="373"/>
      <c r="BF166" s="373"/>
      <c r="BG166" s="373"/>
      <c r="BH166" s="373"/>
      <c r="BI166" s="373"/>
      <c r="BJ166" s="373"/>
      <c r="BK166" s="373"/>
      <c r="BL166" s="373"/>
      <c r="BM166" s="373"/>
      <c r="BN166" s="373"/>
      <c r="BO166" s="373"/>
      <c r="BP166" s="373"/>
      <c r="BQ166" s="373"/>
      <c r="BR166" s="373"/>
      <c r="BS166" s="373"/>
      <c r="BT166" s="373"/>
      <c r="BU166" s="373"/>
      <c r="BV166" s="373"/>
      <c r="BW166" s="373"/>
      <c r="BX166" s="373"/>
      <c r="BY166" s="373"/>
      <c r="BZ166" s="373"/>
      <c r="CA166" s="373"/>
      <c r="CB166" s="373"/>
      <c r="CC166" s="373"/>
      <c r="CD166" s="373"/>
      <c r="CE166" s="373"/>
      <c r="CF166" s="373"/>
      <c r="CG166" s="373"/>
      <c r="CH166" s="373"/>
      <c r="CI166" s="373"/>
      <c r="CJ166" s="373"/>
      <c r="CK166" s="373"/>
      <c r="CL166" s="373"/>
      <c r="CM166" s="373"/>
      <c r="CN166" s="373"/>
      <c r="CO166" s="373"/>
      <c r="CP166" s="374"/>
    </row>
    <row r="167" spans="1:94" s="50" customFormat="1" ht="17.25" customHeight="1" x14ac:dyDescent="0.3">
      <c r="A167" s="372"/>
      <c r="B167" s="373"/>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3"/>
      <c r="AL167" s="373"/>
      <c r="AM167" s="373"/>
      <c r="AN167" s="373"/>
      <c r="AO167" s="373"/>
      <c r="AP167" s="373"/>
      <c r="AQ167" s="373"/>
      <c r="AR167" s="373"/>
      <c r="AS167" s="373"/>
      <c r="AT167" s="374"/>
      <c r="AU167" s="2"/>
      <c r="AV167" s="2"/>
      <c r="AW167" s="372"/>
      <c r="AX167" s="373"/>
      <c r="AY167" s="373"/>
      <c r="AZ167" s="373"/>
      <c r="BA167" s="373"/>
      <c r="BB167" s="373"/>
      <c r="BC167" s="373"/>
      <c r="BD167" s="373"/>
      <c r="BE167" s="373"/>
      <c r="BF167" s="373"/>
      <c r="BG167" s="373"/>
      <c r="BH167" s="373"/>
      <c r="BI167" s="373"/>
      <c r="BJ167" s="373"/>
      <c r="BK167" s="373"/>
      <c r="BL167" s="373"/>
      <c r="BM167" s="373"/>
      <c r="BN167" s="373"/>
      <c r="BO167" s="373"/>
      <c r="BP167" s="373"/>
      <c r="BQ167" s="373"/>
      <c r="BR167" s="373"/>
      <c r="BS167" s="373"/>
      <c r="BT167" s="373"/>
      <c r="BU167" s="373"/>
      <c r="BV167" s="373"/>
      <c r="BW167" s="373"/>
      <c r="BX167" s="373"/>
      <c r="BY167" s="373"/>
      <c r="BZ167" s="373"/>
      <c r="CA167" s="373"/>
      <c r="CB167" s="373"/>
      <c r="CC167" s="373"/>
      <c r="CD167" s="373"/>
      <c r="CE167" s="373"/>
      <c r="CF167" s="373"/>
      <c r="CG167" s="373"/>
      <c r="CH167" s="373"/>
      <c r="CI167" s="373"/>
      <c r="CJ167" s="373"/>
      <c r="CK167" s="373"/>
      <c r="CL167" s="373"/>
      <c r="CM167" s="373"/>
      <c r="CN167" s="373"/>
      <c r="CO167" s="373"/>
      <c r="CP167" s="374"/>
    </row>
    <row r="168" spans="1:94" s="50" customFormat="1" ht="17.25" customHeight="1" x14ac:dyDescent="0.3">
      <c r="A168" s="372"/>
      <c r="B168" s="373"/>
      <c r="C168" s="373"/>
      <c r="D168" s="373"/>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373"/>
      <c r="AL168" s="373"/>
      <c r="AM168" s="373"/>
      <c r="AN168" s="373"/>
      <c r="AO168" s="373"/>
      <c r="AP168" s="373"/>
      <c r="AQ168" s="373"/>
      <c r="AR168" s="373"/>
      <c r="AS168" s="373"/>
      <c r="AT168" s="374"/>
      <c r="AU168" s="2"/>
      <c r="AV168" s="2"/>
      <c r="AW168" s="372"/>
      <c r="AX168" s="373"/>
      <c r="AY168" s="373"/>
      <c r="AZ168" s="373"/>
      <c r="BA168" s="373"/>
      <c r="BB168" s="373"/>
      <c r="BC168" s="373"/>
      <c r="BD168" s="373"/>
      <c r="BE168" s="373"/>
      <c r="BF168" s="373"/>
      <c r="BG168" s="373"/>
      <c r="BH168" s="373"/>
      <c r="BI168" s="373"/>
      <c r="BJ168" s="373"/>
      <c r="BK168" s="373"/>
      <c r="BL168" s="373"/>
      <c r="BM168" s="373"/>
      <c r="BN168" s="373"/>
      <c r="BO168" s="373"/>
      <c r="BP168" s="373"/>
      <c r="BQ168" s="373"/>
      <c r="BR168" s="373"/>
      <c r="BS168" s="373"/>
      <c r="BT168" s="373"/>
      <c r="BU168" s="373"/>
      <c r="BV168" s="373"/>
      <c r="BW168" s="373"/>
      <c r="BX168" s="373"/>
      <c r="BY168" s="373"/>
      <c r="BZ168" s="373"/>
      <c r="CA168" s="373"/>
      <c r="CB168" s="373"/>
      <c r="CC168" s="373"/>
      <c r="CD168" s="373"/>
      <c r="CE168" s="373"/>
      <c r="CF168" s="373"/>
      <c r="CG168" s="373"/>
      <c r="CH168" s="373"/>
      <c r="CI168" s="373"/>
      <c r="CJ168" s="373"/>
      <c r="CK168" s="373"/>
      <c r="CL168" s="373"/>
      <c r="CM168" s="373"/>
      <c r="CN168" s="373"/>
      <c r="CO168" s="373"/>
      <c r="CP168" s="374"/>
    </row>
    <row r="169" spans="1:94" s="50" customFormat="1" ht="17.25" customHeight="1" x14ac:dyDescent="0.3">
      <c r="A169" s="372"/>
      <c r="B169" s="373"/>
      <c r="C169" s="373"/>
      <c r="D169" s="373"/>
      <c r="E169" s="373"/>
      <c r="F169" s="373"/>
      <c r="G169" s="373"/>
      <c r="H169" s="373"/>
      <c r="I169" s="373"/>
      <c r="J169" s="3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373"/>
      <c r="AL169" s="373"/>
      <c r="AM169" s="373"/>
      <c r="AN169" s="373"/>
      <c r="AO169" s="373"/>
      <c r="AP169" s="373"/>
      <c r="AQ169" s="373"/>
      <c r="AR169" s="373"/>
      <c r="AS169" s="373"/>
      <c r="AT169" s="374"/>
      <c r="AU169" s="2"/>
      <c r="AV169" s="2"/>
      <c r="AW169" s="372"/>
      <c r="AX169" s="373"/>
      <c r="AY169" s="373"/>
      <c r="AZ169" s="373"/>
      <c r="BA169" s="373"/>
      <c r="BB169" s="373"/>
      <c r="BC169" s="373"/>
      <c r="BD169" s="373"/>
      <c r="BE169" s="373"/>
      <c r="BF169" s="373"/>
      <c r="BG169" s="373"/>
      <c r="BH169" s="373"/>
      <c r="BI169" s="373"/>
      <c r="BJ169" s="373"/>
      <c r="BK169" s="373"/>
      <c r="BL169" s="373"/>
      <c r="BM169" s="373"/>
      <c r="BN169" s="373"/>
      <c r="BO169" s="373"/>
      <c r="BP169" s="373"/>
      <c r="BQ169" s="373"/>
      <c r="BR169" s="373"/>
      <c r="BS169" s="373"/>
      <c r="BT169" s="373"/>
      <c r="BU169" s="373"/>
      <c r="BV169" s="373"/>
      <c r="BW169" s="373"/>
      <c r="BX169" s="373"/>
      <c r="BY169" s="373"/>
      <c r="BZ169" s="373"/>
      <c r="CA169" s="373"/>
      <c r="CB169" s="373"/>
      <c r="CC169" s="373"/>
      <c r="CD169" s="373"/>
      <c r="CE169" s="373"/>
      <c r="CF169" s="373"/>
      <c r="CG169" s="373"/>
      <c r="CH169" s="373"/>
      <c r="CI169" s="373"/>
      <c r="CJ169" s="373"/>
      <c r="CK169" s="373"/>
      <c r="CL169" s="373"/>
      <c r="CM169" s="373"/>
      <c r="CN169" s="373"/>
      <c r="CO169" s="373"/>
      <c r="CP169" s="374"/>
    </row>
    <row r="170" spans="1:94" s="50" customFormat="1" ht="17.25" customHeight="1" x14ac:dyDescent="0.3">
      <c r="A170" s="372"/>
      <c r="B170" s="373"/>
      <c r="C170" s="373"/>
      <c r="D170" s="373"/>
      <c r="E170" s="373"/>
      <c r="F170" s="373"/>
      <c r="G170" s="373"/>
      <c r="H170" s="373"/>
      <c r="I170" s="373"/>
      <c r="J170" s="3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3"/>
      <c r="AG170" s="373"/>
      <c r="AH170" s="373"/>
      <c r="AI170" s="373"/>
      <c r="AJ170" s="373"/>
      <c r="AK170" s="373"/>
      <c r="AL170" s="373"/>
      <c r="AM170" s="373"/>
      <c r="AN170" s="373"/>
      <c r="AO170" s="373"/>
      <c r="AP170" s="373"/>
      <c r="AQ170" s="373"/>
      <c r="AR170" s="373"/>
      <c r="AS170" s="373"/>
      <c r="AT170" s="374"/>
      <c r="AU170" s="2"/>
      <c r="AV170" s="2"/>
      <c r="AW170" s="372"/>
      <c r="AX170" s="373"/>
      <c r="AY170" s="373"/>
      <c r="AZ170" s="373"/>
      <c r="BA170" s="373"/>
      <c r="BB170" s="373"/>
      <c r="BC170" s="373"/>
      <c r="BD170" s="373"/>
      <c r="BE170" s="373"/>
      <c r="BF170" s="373"/>
      <c r="BG170" s="373"/>
      <c r="BH170" s="373"/>
      <c r="BI170" s="373"/>
      <c r="BJ170" s="373"/>
      <c r="BK170" s="373"/>
      <c r="BL170" s="373"/>
      <c r="BM170" s="373"/>
      <c r="BN170" s="373"/>
      <c r="BO170" s="373"/>
      <c r="BP170" s="373"/>
      <c r="BQ170" s="373"/>
      <c r="BR170" s="373"/>
      <c r="BS170" s="373"/>
      <c r="BT170" s="373"/>
      <c r="BU170" s="373"/>
      <c r="BV170" s="373"/>
      <c r="BW170" s="373"/>
      <c r="BX170" s="373"/>
      <c r="BY170" s="373"/>
      <c r="BZ170" s="373"/>
      <c r="CA170" s="373"/>
      <c r="CB170" s="373"/>
      <c r="CC170" s="373"/>
      <c r="CD170" s="373"/>
      <c r="CE170" s="373"/>
      <c r="CF170" s="373"/>
      <c r="CG170" s="373"/>
      <c r="CH170" s="373"/>
      <c r="CI170" s="373"/>
      <c r="CJ170" s="373"/>
      <c r="CK170" s="373"/>
      <c r="CL170" s="373"/>
      <c r="CM170" s="373"/>
      <c r="CN170" s="373"/>
      <c r="CO170" s="373"/>
      <c r="CP170" s="374"/>
    </row>
    <row r="171" spans="1:94" s="50" customFormat="1" ht="17.25" customHeight="1" x14ac:dyDescent="0.3">
      <c r="A171" s="372"/>
      <c r="B171" s="373"/>
      <c r="C171" s="373"/>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373"/>
      <c r="AL171" s="373"/>
      <c r="AM171" s="373"/>
      <c r="AN171" s="373"/>
      <c r="AO171" s="373"/>
      <c r="AP171" s="373"/>
      <c r="AQ171" s="373"/>
      <c r="AR171" s="373"/>
      <c r="AS171" s="373"/>
      <c r="AT171" s="374"/>
      <c r="AU171" s="2"/>
      <c r="AV171" s="2"/>
      <c r="AW171" s="372"/>
      <c r="AX171" s="373"/>
      <c r="AY171" s="373"/>
      <c r="AZ171" s="373"/>
      <c r="BA171" s="373"/>
      <c r="BB171" s="373"/>
      <c r="BC171" s="373"/>
      <c r="BD171" s="373"/>
      <c r="BE171" s="373"/>
      <c r="BF171" s="373"/>
      <c r="BG171" s="373"/>
      <c r="BH171" s="373"/>
      <c r="BI171" s="373"/>
      <c r="BJ171" s="373"/>
      <c r="BK171" s="373"/>
      <c r="BL171" s="373"/>
      <c r="BM171" s="373"/>
      <c r="BN171" s="373"/>
      <c r="BO171" s="373"/>
      <c r="BP171" s="373"/>
      <c r="BQ171" s="373"/>
      <c r="BR171" s="373"/>
      <c r="BS171" s="373"/>
      <c r="BT171" s="373"/>
      <c r="BU171" s="373"/>
      <c r="BV171" s="373"/>
      <c r="BW171" s="373"/>
      <c r="BX171" s="373"/>
      <c r="BY171" s="373"/>
      <c r="BZ171" s="373"/>
      <c r="CA171" s="373"/>
      <c r="CB171" s="373"/>
      <c r="CC171" s="373"/>
      <c r="CD171" s="373"/>
      <c r="CE171" s="373"/>
      <c r="CF171" s="373"/>
      <c r="CG171" s="373"/>
      <c r="CH171" s="373"/>
      <c r="CI171" s="373"/>
      <c r="CJ171" s="373"/>
      <c r="CK171" s="373"/>
      <c r="CL171" s="373"/>
      <c r="CM171" s="373"/>
      <c r="CN171" s="373"/>
      <c r="CO171" s="373"/>
      <c r="CP171" s="374"/>
    </row>
    <row r="172" spans="1:94" s="50" customFormat="1" ht="17.25" customHeight="1" x14ac:dyDescent="0.3">
      <c r="A172" s="372"/>
      <c r="B172" s="373"/>
      <c r="C172" s="373"/>
      <c r="D172" s="373"/>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373"/>
      <c r="AL172" s="373"/>
      <c r="AM172" s="373"/>
      <c r="AN172" s="373"/>
      <c r="AO172" s="373"/>
      <c r="AP172" s="373"/>
      <c r="AQ172" s="373"/>
      <c r="AR172" s="373"/>
      <c r="AS172" s="373"/>
      <c r="AT172" s="374"/>
      <c r="AU172" s="2"/>
      <c r="AV172" s="2"/>
      <c r="AW172" s="372"/>
      <c r="AX172" s="373"/>
      <c r="AY172" s="373"/>
      <c r="AZ172" s="373"/>
      <c r="BA172" s="373"/>
      <c r="BB172" s="373"/>
      <c r="BC172" s="373"/>
      <c r="BD172" s="373"/>
      <c r="BE172" s="373"/>
      <c r="BF172" s="373"/>
      <c r="BG172" s="373"/>
      <c r="BH172" s="373"/>
      <c r="BI172" s="373"/>
      <c r="BJ172" s="373"/>
      <c r="BK172" s="373"/>
      <c r="BL172" s="373"/>
      <c r="BM172" s="373"/>
      <c r="BN172" s="373"/>
      <c r="BO172" s="373"/>
      <c r="BP172" s="373"/>
      <c r="BQ172" s="373"/>
      <c r="BR172" s="373"/>
      <c r="BS172" s="373"/>
      <c r="BT172" s="373"/>
      <c r="BU172" s="373"/>
      <c r="BV172" s="373"/>
      <c r="BW172" s="373"/>
      <c r="BX172" s="373"/>
      <c r="BY172" s="373"/>
      <c r="BZ172" s="373"/>
      <c r="CA172" s="373"/>
      <c r="CB172" s="373"/>
      <c r="CC172" s="373"/>
      <c r="CD172" s="373"/>
      <c r="CE172" s="373"/>
      <c r="CF172" s="373"/>
      <c r="CG172" s="373"/>
      <c r="CH172" s="373"/>
      <c r="CI172" s="373"/>
      <c r="CJ172" s="373"/>
      <c r="CK172" s="373"/>
      <c r="CL172" s="373"/>
      <c r="CM172" s="373"/>
      <c r="CN172" s="373"/>
      <c r="CO172" s="373"/>
      <c r="CP172" s="374"/>
    </row>
    <row r="173" spans="1:94" s="50" customFormat="1" ht="17.25" customHeight="1" x14ac:dyDescent="0.3">
      <c r="A173" s="372"/>
      <c r="B173" s="373"/>
      <c r="C173" s="373"/>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373"/>
      <c r="AN173" s="373"/>
      <c r="AO173" s="373"/>
      <c r="AP173" s="373"/>
      <c r="AQ173" s="373"/>
      <c r="AR173" s="373"/>
      <c r="AS173" s="373"/>
      <c r="AT173" s="374"/>
      <c r="AU173" s="2"/>
      <c r="AV173" s="2"/>
      <c r="AW173" s="372"/>
      <c r="AX173" s="373"/>
      <c r="AY173" s="373"/>
      <c r="AZ173" s="373"/>
      <c r="BA173" s="373"/>
      <c r="BB173" s="373"/>
      <c r="BC173" s="373"/>
      <c r="BD173" s="373"/>
      <c r="BE173" s="373"/>
      <c r="BF173" s="373"/>
      <c r="BG173" s="373"/>
      <c r="BH173" s="373"/>
      <c r="BI173" s="373"/>
      <c r="BJ173" s="373"/>
      <c r="BK173" s="373"/>
      <c r="BL173" s="373"/>
      <c r="BM173" s="373"/>
      <c r="BN173" s="373"/>
      <c r="BO173" s="373"/>
      <c r="BP173" s="373"/>
      <c r="BQ173" s="373"/>
      <c r="BR173" s="373"/>
      <c r="BS173" s="373"/>
      <c r="BT173" s="373"/>
      <c r="BU173" s="373"/>
      <c r="BV173" s="373"/>
      <c r="BW173" s="373"/>
      <c r="BX173" s="373"/>
      <c r="BY173" s="373"/>
      <c r="BZ173" s="373"/>
      <c r="CA173" s="373"/>
      <c r="CB173" s="373"/>
      <c r="CC173" s="373"/>
      <c r="CD173" s="373"/>
      <c r="CE173" s="373"/>
      <c r="CF173" s="373"/>
      <c r="CG173" s="373"/>
      <c r="CH173" s="373"/>
      <c r="CI173" s="373"/>
      <c r="CJ173" s="373"/>
      <c r="CK173" s="373"/>
      <c r="CL173" s="373"/>
      <c r="CM173" s="373"/>
      <c r="CN173" s="373"/>
      <c r="CO173" s="373"/>
      <c r="CP173" s="374"/>
    </row>
    <row r="174" spans="1:94" s="50" customFormat="1" ht="17.25" customHeight="1" x14ac:dyDescent="0.3">
      <c r="A174" s="372"/>
      <c r="B174" s="373"/>
      <c r="C174" s="373"/>
      <c r="D174" s="373"/>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3"/>
      <c r="AM174" s="373"/>
      <c r="AN174" s="373"/>
      <c r="AO174" s="373"/>
      <c r="AP174" s="373"/>
      <c r="AQ174" s="373"/>
      <c r="AR174" s="373"/>
      <c r="AS174" s="373"/>
      <c r="AT174" s="374"/>
      <c r="AU174" s="2"/>
      <c r="AV174" s="2"/>
      <c r="AW174" s="372"/>
      <c r="AX174" s="373"/>
      <c r="AY174" s="373"/>
      <c r="AZ174" s="373"/>
      <c r="BA174" s="373"/>
      <c r="BB174" s="373"/>
      <c r="BC174" s="373"/>
      <c r="BD174" s="373"/>
      <c r="BE174" s="373"/>
      <c r="BF174" s="373"/>
      <c r="BG174" s="373"/>
      <c r="BH174" s="373"/>
      <c r="BI174" s="373"/>
      <c r="BJ174" s="373"/>
      <c r="BK174" s="373"/>
      <c r="BL174" s="373"/>
      <c r="BM174" s="373"/>
      <c r="BN174" s="373"/>
      <c r="BO174" s="373"/>
      <c r="BP174" s="373"/>
      <c r="BQ174" s="373"/>
      <c r="BR174" s="373"/>
      <c r="BS174" s="373"/>
      <c r="BT174" s="373"/>
      <c r="BU174" s="373"/>
      <c r="BV174" s="373"/>
      <c r="BW174" s="373"/>
      <c r="BX174" s="373"/>
      <c r="BY174" s="373"/>
      <c r="BZ174" s="373"/>
      <c r="CA174" s="373"/>
      <c r="CB174" s="373"/>
      <c r="CC174" s="373"/>
      <c r="CD174" s="373"/>
      <c r="CE174" s="373"/>
      <c r="CF174" s="373"/>
      <c r="CG174" s="373"/>
      <c r="CH174" s="373"/>
      <c r="CI174" s="373"/>
      <c r="CJ174" s="373"/>
      <c r="CK174" s="373"/>
      <c r="CL174" s="373"/>
      <c r="CM174" s="373"/>
      <c r="CN174" s="373"/>
      <c r="CO174" s="373"/>
      <c r="CP174" s="374"/>
    </row>
    <row r="175" spans="1:94" s="50" customFormat="1" ht="17.25" customHeight="1" x14ac:dyDescent="0.3">
      <c r="A175" s="372"/>
      <c r="B175" s="373"/>
      <c r="C175" s="373"/>
      <c r="D175" s="373"/>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73"/>
      <c r="AN175" s="373"/>
      <c r="AO175" s="373"/>
      <c r="AP175" s="373"/>
      <c r="AQ175" s="373"/>
      <c r="AR175" s="373"/>
      <c r="AS175" s="373"/>
      <c r="AT175" s="374"/>
      <c r="AU175" s="2"/>
      <c r="AV175" s="2"/>
      <c r="AW175" s="372"/>
      <c r="AX175" s="373"/>
      <c r="AY175" s="373"/>
      <c r="AZ175" s="373"/>
      <c r="BA175" s="373"/>
      <c r="BB175" s="373"/>
      <c r="BC175" s="373"/>
      <c r="BD175" s="373"/>
      <c r="BE175" s="373"/>
      <c r="BF175" s="373"/>
      <c r="BG175" s="373"/>
      <c r="BH175" s="373"/>
      <c r="BI175" s="373"/>
      <c r="BJ175" s="373"/>
      <c r="BK175" s="373"/>
      <c r="BL175" s="373"/>
      <c r="BM175" s="373"/>
      <c r="BN175" s="373"/>
      <c r="BO175" s="373"/>
      <c r="BP175" s="373"/>
      <c r="BQ175" s="373"/>
      <c r="BR175" s="373"/>
      <c r="BS175" s="373"/>
      <c r="BT175" s="373"/>
      <c r="BU175" s="373"/>
      <c r="BV175" s="373"/>
      <c r="BW175" s="373"/>
      <c r="BX175" s="373"/>
      <c r="BY175" s="373"/>
      <c r="BZ175" s="373"/>
      <c r="CA175" s="373"/>
      <c r="CB175" s="373"/>
      <c r="CC175" s="373"/>
      <c r="CD175" s="373"/>
      <c r="CE175" s="373"/>
      <c r="CF175" s="373"/>
      <c r="CG175" s="373"/>
      <c r="CH175" s="373"/>
      <c r="CI175" s="373"/>
      <c r="CJ175" s="373"/>
      <c r="CK175" s="373"/>
      <c r="CL175" s="373"/>
      <c r="CM175" s="373"/>
      <c r="CN175" s="373"/>
      <c r="CO175" s="373"/>
      <c r="CP175" s="374"/>
    </row>
    <row r="176" spans="1:94" s="50" customFormat="1" ht="17.25" customHeight="1" x14ac:dyDescent="0.3">
      <c r="A176" s="375"/>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7"/>
      <c r="AU176" s="2"/>
      <c r="AV176" s="2"/>
      <c r="AW176" s="375"/>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7"/>
    </row>
    <row r="177" spans="1:94" s="50" customFormat="1" ht="15" customHeight="1" x14ac:dyDescent="0.3">
      <c r="A177" s="351" t="s">
        <v>69</v>
      </c>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2"/>
      <c r="AV177" s="2"/>
      <c r="AW177" s="351" t="s">
        <v>69</v>
      </c>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c r="BZ177" s="351"/>
      <c r="CA177" s="351"/>
      <c r="CB177" s="351"/>
      <c r="CC177" s="351"/>
      <c r="CD177" s="351"/>
      <c r="CE177" s="351"/>
      <c r="CF177" s="351"/>
      <c r="CG177" s="351"/>
      <c r="CH177" s="351"/>
      <c r="CI177" s="351"/>
      <c r="CJ177" s="351"/>
      <c r="CK177" s="351"/>
      <c r="CL177" s="351"/>
      <c r="CM177" s="351"/>
      <c r="CN177" s="351"/>
      <c r="CO177" s="351"/>
      <c r="CP177" s="351"/>
    </row>
    <row r="178" spans="1:94" s="50" customFormat="1" ht="15" customHeight="1" x14ac:dyDescent="0.3">
      <c r="A178" s="352"/>
      <c r="B178" s="352"/>
      <c r="C178" s="352"/>
      <c r="D178" s="352"/>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2"/>
      <c r="AV178" s="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c r="BR178" s="352"/>
      <c r="BS178" s="352"/>
      <c r="BT178" s="352"/>
      <c r="BU178" s="352"/>
      <c r="BV178" s="352"/>
      <c r="BW178" s="352"/>
      <c r="BX178" s="352"/>
      <c r="BY178" s="352"/>
      <c r="BZ178" s="352"/>
      <c r="CA178" s="352"/>
      <c r="CB178" s="352"/>
      <c r="CC178" s="352"/>
      <c r="CD178" s="352"/>
      <c r="CE178" s="352"/>
      <c r="CF178" s="352"/>
      <c r="CG178" s="352"/>
      <c r="CH178" s="352"/>
      <c r="CI178" s="352"/>
      <c r="CJ178" s="352"/>
      <c r="CK178" s="352"/>
      <c r="CL178" s="352"/>
      <c r="CM178" s="352"/>
      <c r="CN178" s="352"/>
      <c r="CO178" s="352"/>
      <c r="CP178" s="352"/>
    </row>
    <row r="179" spans="1:94" s="50" customFormat="1" ht="15" customHeight="1" x14ac:dyDescent="0.3">
      <c r="A179" s="352"/>
      <c r="B179" s="352"/>
      <c r="C179" s="352"/>
      <c r="D179" s="352"/>
      <c r="E179" s="352"/>
      <c r="F179" s="352"/>
      <c r="G179" s="352"/>
      <c r="H179" s="352"/>
      <c r="I179" s="352"/>
      <c r="J179" s="352"/>
      <c r="K179" s="352"/>
      <c r="L179" s="352"/>
      <c r="M179" s="352"/>
      <c r="N179" s="352"/>
      <c r="O179" s="352"/>
      <c r="P179" s="352"/>
      <c r="Q179" s="352"/>
      <c r="R179" s="352"/>
      <c r="S179" s="352"/>
      <c r="T179" s="352"/>
      <c r="U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2"/>
      <c r="AV179" s="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c r="BR179" s="352"/>
      <c r="BS179" s="352"/>
      <c r="BT179" s="352"/>
      <c r="BU179" s="352"/>
      <c r="BV179" s="352"/>
      <c r="BW179" s="352"/>
      <c r="BX179" s="352"/>
      <c r="BY179" s="352"/>
      <c r="BZ179" s="352"/>
      <c r="CA179" s="352"/>
      <c r="CB179" s="352"/>
      <c r="CC179" s="352"/>
      <c r="CD179" s="352"/>
      <c r="CE179" s="352"/>
      <c r="CF179" s="352"/>
      <c r="CG179" s="352"/>
      <c r="CH179" s="352"/>
      <c r="CI179" s="352"/>
      <c r="CJ179" s="352"/>
      <c r="CK179" s="352"/>
      <c r="CL179" s="352"/>
      <c r="CM179" s="352"/>
      <c r="CN179" s="352"/>
      <c r="CO179" s="352"/>
      <c r="CP179" s="352"/>
    </row>
    <row r="180" spans="1:94" s="50" customFormat="1" ht="15" customHeight="1" x14ac:dyDescent="0.3">
      <c r="A180" s="352"/>
      <c r="B180" s="352"/>
      <c r="C180" s="352"/>
      <c r="D180" s="352"/>
      <c r="E180" s="352"/>
      <c r="F180" s="352"/>
      <c r="G180" s="352"/>
      <c r="H180" s="352"/>
      <c r="I180" s="352"/>
      <c r="J180" s="352"/>
      <c r="K180" s="352"/>
      <c r="L180" s="352"/>
      <c r="M180" s="352"/>
      <c r="N180" s="352"/>
      <c r="O180" s="352"/>
      <c r="P180" s="352"/>
      <c r="Q180" s="352"/>
      <c r="R180" s="352"/>
      <c r="S180" s="352"/>
      <c r="T180" s="352"/>
      <c r="U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2"/>
      <c r="AV180" s="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c r="BT180" s="352"/>
      <c r="BU180" s="352"/>
      <c r="BV180" s="352"/>
      <c r="BW180" s="352"/>
      <c r="BX180" s="352"/>
      <c r="BY180" s="352"/>
      <c r="BZ180" s="352"/>
      <c r="CA180" s="352"/>
      <c r="CB180" s="352"/>
      <c r="CC180" s="352"/>
      <c r="CD180" s="352"/>
      <c r="CE180" s="352"/>
      <c r="CF180" s="352"/>
      <c r="CG180" s="352"/>
      <c r="CH180" s="352"/>
      <c r="CI180" s="352"/>
      <c r="CJ180" s="352"/>
      <c r="CK180" s="352"/>
      <c r="CL180" s="352"/>
      <c r="CM180" s="352"/>
      <c r="CN180" s="352"/>
      <c r="CO180" s="352"/>
      <c r="CP180" s="352"/>
    </row>
    <row r="181" spans="1:94" s="50" customFormat="1" ht="17.25" x14ac:dyDescent="0.3">
      <c r="A181" s="352"/>
      <c r="B181" s="352"/>
      <c r="C181" s="352"/>
      <c r="D181" s="352"/>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2"/>
      <c r="AV181" s="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c r="BR181" s="352"/>
      <c r="BS181" s="352"/>
      <c r="BT181" s="352"/>
      <c r="BU181" s="352"/>
      <c r="BV181" s="352"/>
      <c r="BW181" s="352"/>
      <c r="BX181" s="352"/>
      <c r="BY181" s="352"/>
      <c r="BZ181" s="352"/>
      <c r="CA181" s="352"/>
      <c r="CB181" s="352"/>
      <c r="CC181" s="352"/>
      <c r="CD181" s="352"/>
      <c r="CE181" s="352"/>
      <c r="CF181" s="352"/>
      <c r="CG181" s="352"/>
      <c r="CH181" s="352"/>
      <c r="CI181" s="352"/>
      <c r="CJ181" s="352"/>
      <c r="CK181" s="352"/>
      <c r="CL181" s="352"/>
      <c r="CM181" s="352"/>
      <c r="CN181" s="352"/>
      <c r="CO181" s="352"/>
      <c r="CP181" s="352"/>
    </row>
    <row r="182" spans="1:94" s="50" customFormat="1" ht="17.25"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
      <c r="AV182" s="2"/>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row>
    <row r="183" spans="1:94" s="50" customForma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row>
    <row r="184" spans="1:94" s="50" customFormat="1" ht="15" customHeight="1" x14ac:dyDescent="0.3">
      <c r="A184" s="369" t="s">
        <v>68</v>
      </c>
      <c r="B184" s="370"/>
      <c r="C184" s="370"/>
      <c r="D184" s="370"/>
      <c r="E184" s="370"/>
      <c r="F184" s="370"/>
      <c r="G184" s="370"/>
      <c r="H184" s="370"/>
      <c r="I184" s="370"/>
      <c r="J184" s="370"/>
      <c r="K184" s="370"/>
      <c r="L184" s="370"/>
      <c r="M184" s="370"/>
      <c r="N184" s="370"/>
      <c r="O184" s="370"/>
      <c r="P184" s="370"/>
      <c r="Q184" s="370"/>
      <c r="R184" s="370"/>
      <c r="S184" s="370"/>
      <c r="T184" s="370"/>
      <c r="U184" s="370"/>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0"/>
      <c r="AR184" s="370"/>
      <c r="AS184" s="370"/>
      <c r="AT184" s="371"/>
      <c r="AU184" s="2"/>
      <c r="AV184" s="2"/>
      <c r="AW184" s="369" t="s">
        <v>68</v>
      </c>
      <c r="AX184" s="370"/>
      <c r="AY184" s="370"/>
      <c r="AZ184" s="370"/>
      <c r="BA184" s="370"/>
      <c r="BB184" s="370"/>
      <c r="BC184" s="370"/>
      <c r="BD184" s="370"/>
      <c r="BE184" s="370"/>
      <c r="BF184" s="370"/>
      <c r="BG184" s="370"/>
      <c r="BH184" s="370"/>
      <c r="BI184" s="370"/>
      <c r="BJ184" s="370"/>
      <c r="BK184" s="370"/>
      <c r="BL184" s="370"/>
      <c r="BM184" s="370"/>
      <c r="BN184" s="370"/>
      <c r="BO184" s="370"/>
      <c r="BP184" s="370"/>
      <c r="BQ184" s="370"/>
      <c r="BR184" s="370"/>
      <c r="BS184" s="370"/>
      <c r="BT184" s="370"/>
      <c r="BU184" s="370"/>
      <c r="BV184" s="370"/>
      <c r="BW184" s="370"/>
      <c r="BX184" s="370"/>
      <c r="BY184" s="370"/>
      <c r="BZ184" s="370"/>
      <c r="CA184" s="370"/>
      <c r="CB184" s="370"/>
      <c r="CC184" s="370"/>
      <c r="CD184" s="370"/>
      <c r="CE184" s="370"/>
      <c r="CF184" s="370"/>
      <c r="CG184" s="370"/>
      <c r="CH184" s="370"/>
      <c r="CI184" s="370"/>
      <c r="CJ184" s="370"/>
      <c r="CK184" s="370"/>
      <c r="CL184" s="370"/>
      <c r="CM184" s="370"/>
      <c r="CN184" s="370"/>
      <c r="CO184" s="370"/>
      <c r="CP184" s="371"/>
    </row>
    <row r="185" spans="1:94" s="50" customFormat="1" ht="17.25" customHeight="1" x14ac:dyDescent="0.3">
      <c r="A185" s="372"/>
      <c r="B185" s="373"/>
      <c r="C185" s="373"/>
      <c r="D185" s="373"/>
      <c r="E185" s="373"/>
      <c r="F185" s="373"/>
      <c r="G185" s="373"/>
      <c r="H185" s="373"/>
      <c r="I185" s="373"/>
      <c r="J185" s="373"/>
      <c r="K185" s="373"/>
      <c r="L185" s="373"/>
      <c r="M185" s="373"/>
      <c r="N185" s="373"/>
      <c r="O185" s="373"/>
      <c r="P185" s="373"/>
      <c r="Q185" s="373"/>
      <c r="R185" s="373"/>
      <c r="S185" s="373"/>
      <c r="T185" s="373"/>
      <c r="U185" s="373"/>
      <c r="V185" s="373"/>
      <c r="W185" s="373"/>
      <c r="X185" s="373"/>
      <c r="Y185" s="373"/>
      <c r="Z185" s="373"/>
      <c r="AA185" s="373"/>
      <c r="AB185" s="373"/>
      <c r="AC185" s="373"/>
      <c r="AD185" s="373"/>
      <c r="AE185" s="373"/>
      <c r="AF185" s="373"/>
      <c r="AG185" s="373"/>
      <c r="AH185" s="373"/>
      <c r="AI185" s="373"/>
      <c r="AJ185" s="373"/>
      <c r="AK185" s="373"/>
      <c r="AL185" s="373"/>
      <c r="AM185" s="373"/>
      <c r="AN185" s="373"/>
      <c r="AO185" s="373"/>
      <c r="AP185" s="373"/>
      <c r="AQ185" s="373"/>
      <c r="AR185" s="373"/>
      <c r="AS185" s="373"/>
      <c r="AT185" s="374"/>
      <c r="AU185" s="2"/>
      <c r="AV185" s="2"/>
      <c r="AW185" s="372"/>
      <c r="AX185" s="373"/>
      <c r="AY185" s="373"/>
      <c r="AZ185" s="373"/>
      <c r="BA185" s="373"/>
      <c r="BB185" s="373"/>
      <c r="BC185" s="373"/>
      <c r="BD185" s="373"/>
      <c r="BE185" s="373"/>
      <c r="BF185" s="373"/>
      <c r="BG185" s="373"/>
      <c r="BH185" s="373"/>
      <c r="BI185" s="373"/>
      <c r="BJ185" s="373"/>
      <c r="BK185" s="373"/>
      <c r="BL185" s="373"/>
      <c r="BM185" s="373"/>
      <c r="BN185" s="373"/>
      <c r="BO185" s="373"/>
      <c r="BP185" s="373"/>
      <c r="BQ185" s="373"/>
      <c r="BR185" s="373"/>
      <c r="BS185" s="373"/>
      <c r="BT185" s="373"/>
      <c r="BU185" s="373"/>
      <c r="BV185" s="373"/>
      <c r="BW185" s="373"/>
      <c r="BX185" s="373"/>
      <c r="BY185" s="373"/>
      <c r="BZ185" s="373"/>
      <c r="CA185" s="373"/>
      <c r="CB185" s="373"/>
      <c r="CC185" s="373"/>
      <c r="CD185" s="373"/>
      <c r="CE185" s="373"/>
      <c r="CF185" s="373"/>
      <c r="CG185" s="373"/>
      <c r="CH185" s="373"/>
      <c r="CI185" s="373"/>
      <c r="CJ185" s="373"/>
      <c r="CK185" s="373"/>
      <c r="CL185" s="373"/>
      <c r="CM185" s="373"/>
      <c r="CN185" s="373"/>
      <c r="CO185" s="373"/>
      <c r="CP185" s="374"/>
    </row>
    <row r="186" spans="1:94" s="50" customFormat="1" ht="17.25" customHeight="1" x14ac:dyDescent="0.3">
      <c r="A186" s="372"/>
      <c r="B186" s="373"/>
      <c r="C186" s="373"/>
      <c r="D186" s="373"/>
      <c r="E186" s="373"/>
      <c r="F186" s="373"/>
      <c r="G186" s="373"/>
      <c r="H186" s="373"/>
      <c r="I186" s="373"/>
      <c r="J186" s="373"/>
      <c r="K186" s="373"/>
      <c r="L186" s="373"/>
      <c r="M186" s="373"/>
      <c r="N186" s="373"/>
      <c r="O186" s="373"/>
      <c r="P186" s="373"/>
      <c r="Q186" s="373"/>
      <c r="R186" s="373"/>
      <c r="S186" s="373"/>
      <c r="T186" s="373"/>
      <c r="U186" s="373"/>
      <c r="V186" s="373"/>
      <c r="W186" s="373"/>
      <c r="X186" s="373"/>
      <c r="Y186" s="373"/>
      <c r="Z186" s="373"/>
      <c r="AA186" s="373"/>
      <c r="AB186" s="373"/>
      <c r="AC186" s="373"/>
      <c r="AD186" s="373"/>
      <c r="AE186" s="373"/>
      <c r="AF186" s="373"/>
      <c r="AG186" s="373"/>
      <c r="AH186" s="373"/>
      <c r="AI186" s="373"/>
      <c r="AJ186" s="373"/>
      <c r="AK186" s="373"/>
      <c r="AL186" s="373"/>
      <c r="AM186" s="373"/>
      <c r="AN186" s="373"/>
      <c r="AO186" s="373"/>
      <c r="AP186" s="373"/>
      <c r="AQ186" s="373"/>
      <c r="AR186" s="373"/>
      <c r="AS186" s="373"/>
      <c r="AT186" s="374"/>
      <c r="AU186" s="2"/>
      <c r="AV186" s="2"/>
      <c r="AW186" s="372"/>
      <c r="AX186" s="373"/>
      <c r="AY186" s="373"/>
      <c r="AZ186" s="373"/>
      <c r="BA186" s="373"/>
      <c r="BB186" s="373"/>
      <c r="BC186" s="373"/>
      <c r="BD186" s="373"/>
      <c r="BE186" s="373"/>
      <c r="BF186" s="373"/>
      <c r="BG186" s="373"/>
      <c r="BH186" s="373"/>
      <c r="BI186" s="373"/>
      <c r="BJ186" s="373"/>
      <c r="BK186" s="373"/>
      <c r="BL186" s="373"/>
      <c r="BM186" s="373"/>
      <c r="BN186" s="373"/>
      <c r="BO186" s="373"/>
      <c r="BP186" s="373"/>
      <c r="BQ186" s="373"/>
      <c r="BR186" s="373"/>
      <c r="BS186" s="373"/>
      <c r="BT186" s="373"/>
      <c r="BU186" s="373"/>
      <c r="BV186" s="373"/>
      <c r="BW186" s="373"/>
      <c r="BX186" s="373"/>
      <c r="BY186" s="373"/>
      <c r="BZ186" s="373"/>
      <c r="CA186" s="373"/>
      <c r="CB186" s="373"/>
      <c r="CC186" s="373"/>
      <c r="CD186" s="373"/>
      <c r="CE186" s="373"/>
      <c r="CF186" s="373"/>
      <c r="CG186" s="373"/>
      <c r="CH186" s="373"/>
      <c r="CI186" s="373"/>
      <c r="CJ186" s="373"/>
      <c r="CK186" s="373"/>
      <c r="CL186" s="373"/>
      <c r="CM186" s="373"/>
      <c r="CN186" s="373"/>
      <c r="CO186" s="373"/>
      <c r="CP186" s="374"/>
    </row>
    <row r="187" spans="1:94" s="50" customFormat="1" ht="17.25" customHeight="1" x14ac:dyDescent="0.3">
      <c r="A187" s="372"/>
      <c r="B187" s="373"/>
      <c r="C187" s="373"/>
      <c r="D187" s="373"/>
      <c r="E187" s="373"/>
      <c r="F187" s="373"/>
      <c r="G187" s="373"/>
      <c r="H187" s="373"/>
      <c r="I187" s="373"/>
      <c r="J187" s="373"/>
      <c r="K187" s="373"/>
      <c r="L187" s="373"/>
      <c r="M187" s="373"/>
      <c r="N187" s="373"/>
      <c r="O187" s="373"/>
      <c r="P187" s="373"/>
      <c r="Q187" s="373"/>
      <c r="R187" s="373"/>
      <c r="S187" s="373"/>
      <c r="T187" s="373"/>
      <c r="U187" s="373"/>
      <c r="V187" s="373"/>
      <c r="W187" s="373"/>
      <c r="X187" s="373"/>
      <c r="Y187" s="373"/>
      <c r="Z187" s="373"/>
      <c r="AA187" s="373"/>
      <c r="AB187" s="373"/>
      <c r="AC187" s="373"/>
      <c r="AD187" s="373"/>
      <c r="AE187" s="373"/>
      <c r="AF187" s="373"/>
      <c r="AG187" s="373"/>
      <c r="AH187" s="373"/>
      <c r="AI187" s="373"/>
      <c r="AJ187" s="373"/>
      <c r="AK187" s="373"/>
      <c r="AL187" s="373"/>
      <c r="AM187" s="373"/>
      <c r="AN187" s="373"/>
      <c r="AO187" s="373"/>
      <c r="AP187" s="373"/>
      <c r="AQ187" s="373"/>
      <c r="AR187" s="373"/>
      <c r="AS187" s="373"/>
      <c r="AT187" s="374"/>
      <c r="AU187" s="2"/>
      <c r="AV187" s="2"/>
      <c r="AW187" s="372"/>
      <c r="AX187" s="373"/>
      <c r="AY187" s="373"/>
      <c r="AZ187" s="373"/>
      <c r="BA187" s="373"/>
      <c r="BB187" s="373"/>
      <c r="BC187" s="373"/>
      <c r="BD187" s="373"/>
      <c r="BE187" s="373"/>
      <c r="BF187" s="373"/>
      <c r="BG187" s="373"/>
      <c r="BH187" s="373"/>
      <c r="BI187" s="373"/>
      <c r="BJ187" s="373"/>
      <c r="BK187" s="373"/>
      <c r="BL187" s="373"/>
      <c r="BM187" s="373"/>
      <c r="BN187" s="373"/>
      <c r="BO187" s="373"/>
      <c r="BP187" s="373"/>
      <c r="BQ187" s="373"/>
      <c r="BR187" s="373"/>
      <c r="BS187" s="373"/>
      <c r="BT187" s="373"/>
      <c r="BU187" s="373"/>
      <c r="BV187" s="373"/>
      <c r="BW187" s="373"/>
      <c r="BX187" s="373"/>
      <c r="BY187" s="373"/>
      <c r="BZ187" s="373"/>
      <c r="CA187" s="373"/>
      <c r="CB187" s="373"/>
      <c r="CC187" s="373"/>
      <c r="CD187" s="373"/>
      <c r="CE187" s="373"/>
      <c r="CF187" s="373"/>
      <c r="CG187" s="373"/>
      <c r="CH187" s="373"/>
      <c r="CI187" s="373"/>
      <c r="CJ187" s="373"/>
      <c r="CK187" s="373"/>
      <c r="CL187" s="373"/>
      <c r="CM187" s="373"/>
      <c r="CN187" s="373"/>
      <c r="CO187" s="373"/>
      <c r="CP187" s="374"/>
    </row>
    <row r="188" spans="1:94" s="50" customFormat="1" ht="17.25" customHeight="1" x14ac:dyDescent="0.3">
      <c r="A188" s="372"/>
      <c r="B188" s="373"/>
      <c r="C188" s="373"/>
      <c r="D188" s="373"/>
      <c r="E188" s="373"/>
      <c r="F188" s="373"/>
      <c r="G188" s="373"/>
      <c r="H188" s="373"/>
      <c r="I188" s="373"/>
      <c r="J188" s="373"/>
      <c r="K188" s="373"/>
      <c r="L188" s="373"/>
      <c r="M188" s="373"/>
      <c r="N188" s="373"/>
      <c r="O188" s="373"/>
      <c r="P188" s="373"/>
      <c r="Q188" s="373"/>
      <c r="R188" s="373"/>
      <c r="S188" s="373"/>
      <c r="T188" s="373"/>
      <c r="U188" s="373"/>
      <c r="V188" s="373"/>
      <c r="W188" s="373"/>
      <c r="X188" s="373"/>
      <c r="Y188" s="373"/>
      <c r="Z188" s="373"/>
      <c r="AA188" s="373"/>
      <c r="AB188" s="373"/>
      <c r="AC188" s="373"/>
      <c r="AD188" s="373"/>
      <c r="AE188" s="373"/>
      <c r="AF188" s="373"/>
      <c r="AG188" s="373"/>
      <c r="AH188" s="373"/>
      <c r="AI188" s="373"/>
      <c r="AJ188" s="373"/>
      <c r="AK188" s="373"/>
      <c r="AL188" s="373"/>
      <c r="AM188" s="373"/>
      <c r="AN188" s="373"/>
      <c r="AO188" s="373"/>
      <c r="AP188" s="373"/>
      <c r="AQ188" s="373"/>
      <c r="AR188" s="373"/>
      <c r="AS188" s="373"/>
      <c r="AT188" s="374"/>
      <c r="AU188" s="2"/>
      <c r="AV188" s="2"/>
      <c r="AW188" s="372"/>
      <c r="AX188" s="373"/>
      <c r="AY188" s="373"/>
      <c r="AZ188" s="373"/>
      <c r="BA188" s="373"/>
      <c r="BB188" s="373"/>
      <c r="BC188" s="373"/>
      <c r="BD188" s="373"/>
      <c r="BE188" s="373"/>
      <c r="BF188" s="373"/>
      <c r="BG188" s="373"/>
      <c r="BH188" s="373"/>
      <c r="BI188" s="373"/>
      <c r="BJ188" s="373"/>
      <c r="BK188" s="373"/>
      <c r="BL188" s="373"/>
      <c r="BM188" s="373"/>
      <c r="BN188" s="373"/>
      <c r="BO188" s="373"/>
      <c r="BP188" s="373"/>
      <c r="BQ188" s="373"/>
      <c r="BR188" s="373"/>
      <c r="BS188" s="373"/>
      <c r="BT188" s="373"/>
      <c r="BU188" s="373"/>
      <c r="BV188" s="373"/>
      <c r="BW188" s="373"/>
      <c r="BX188" s="373"/>
      <c r="BY188" s="373"/>
      <c r="BZ188" s="373"/>
      <c r="CA188" s="373"/>
      <c r="CB188" s="373"/>
      <c r="CC188" s="373"/>
      <c r="CD188" s="373"/>
      <c r="CE188" s="373"/>
      <c r="CF188" s="373"/>
      <c r="CG188" s="373"/>
      <c r="CH188" s="373"/>
      <c r="CI188" s="373"/>
      <c r="CJ188" s="373"/>
      <c r="CK188" s="373"/>
      <c r="CL188" s="373"/>
      <c r="CM188" s="373"/>
      <c r="CN188" s="373"/>
      <c r="CO188" s="373"/>
      <c r="CP188" s="374"/>
    </row>
    <row r="189" spans="1:94" s="50" customFormat="1" ht="17.25" customHeight="1" x14ac:dyDescent="0.3">
      <c r="A189" s="372"/>
      <c r="B189" s="373"/>
      <c r="C189" s="373"/>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373"/>
      <c r="Z189" s="373"/>
      <c r="AA189" s="373"/>
      <c r="AB189" s="373"/>
      <c r="AC189" s="373"/>
      <c r="AD189" s="373"/>
      <c r="AE189" s="373"/>
      <c r="AF189" s="373"/>
      <c r="AG189" s="373"/>
      <c r="AH189" s="373"/>
      <c r="AI189" s="373"/>
      <c r="AJ189" s="373"/>
      <c r="AK189" s="373"/>
      <c r="AL189" s="373"/>
      <c r="AM189" s="373"/>
      <c r="AN189" s="373"/>
      <c r="AO189" s="373"/>
      <c r="AP189" s="373"/>
      <c r="AQ189" s="373"/>
      <c r="AR189" s="373"/>
      <c r="AS189" s="373"/>
      <c r="AT189" s="374"/>
      <c r="AU189" s="2"/>
      <c r="AV189" s="2"/>
      <c r="AW189" s="372"/>
      <c r="AX189" s="373"/>
      <c r="AY189" s="373"/>
      <c r="AZ189" s="373"/>
      <c r="BA189" s="373"/>
      <c r="BB189" s="373"/>
      <c r="BC189" s="373"/>
      <c r="BD189" s="373"/>
      <c r="BE189" s="373"/>
      <c r="BF189" s="373"/>
      <c r="BG189" s="373"/>
      <c r="BH189" s="373"/>
      <c r="BI189" s="373"/>
      <c r="BJ189" s="373"/>
      <c r="BK189" s="373"/>
      <c r="BL189" s="373"/>
      <c r="BM189" s="373"/>
      <c r="BN189" s="373"/>
      <c r="BO189" s="373"/>
      <c r="BP189" s="373"/>
      <c r="BQ189" s="373"/>
      <c r="BR189" s="373"/>
      <c r="BS189" s="373"/>
      <c r="BT189" s="373"/>
      <c r="BU189" s="373"/>
      <c r="BV189" s="373"/>
      <c r="BW189" s="373"/>
      <c r="BX189" s="373"/>
      <c r="BY189" s="373"/>
      <c r="BZ189" s="373"/>
      <c r="CA189" s="373"/>
      <c r="CB189" s="373"/>
      <c r="CC189" s="373"/>
      <c r="CD189" s="373"/>
      <c r="CE189" s="373"/>
      <c r="CF189" s="373"/>
      <c r="CG189" s="373"/>
      <c r="CH189" s="373"/>
      <c r="CI189" s="373"/>
      <c r="CJ189" s="373"/>
      <c r="CK189" s="373"/>
      <c r="CL189" s="373"/>
      <c r="CM189" s="373"/>
      <c r="CN189" s="373"/>
      <c r="CO189" s="373"/>
      <c r="CP189" s="374"/>
    </row>
    <row r="190" spans="1:94" s="50" customFormat="1" ht="17.25" customHeight="1" x14ac:dyDescent="0.3">
      <c r="A190" s="372"/>
      <c r="B190" s="373"/>
      <c r="C190" s="373"/>
      <c r="D190" s="373"/>
      <c r="E190" s="373"/>
      <c r="F190" s="373"/>
      <c r="G190" s="373"/>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4"/>
      <c r="AU190" s="2"/>
      <c r="AV190" s="2"/>
      <c r="AW190" s="372"/>
      <c r="AX190" s="373"/>
      <c r="AY190" s="373"/>
      <c r="AZ190" s="373"/>
      <c r="BA190" s="373"/>
      <c r="BB190" s="373"/>
      <c r="BC190" s="373"/>
      <c r="BD190" s="373"/>
      <c r="BE190" s="373"/>
      <c r="BF190" s="373"/>
      <c r="BG190" s="373"/>
      <c r="BH190" s="373"/>
      <c r="BI190" s="373"/>
      <c r="BJ190" s="373"/>
      <c r="BK190" s="373"/>
      <c r="BL190" s="373"/>
      <c r="BM190" s="373"/>
      <c r="BN190" s="373"/>
      <c r="BO190" s="373"/>
      <c r="BP190" s="373"/>
      <c r="BQ190" s="373"/>
      <c r="BR190" s="373"/>
      <c r="BS190" s="373"/>
      <c r="BT190" s="373"/>
      <c r="BU190" s="373"/>
      <c r="BV190" s="373"/>
      <c r="BW190" s="373"/>
      <c r="BX190" s="373"/>
      <c r="BY190" s="373"/>
      <c r="BZ190" s="373"/>
      <c r="CA190" s="373"/>
      <c r="CB190" s="373"/>
      <c r="CC190" s="373"/>
      <c r="CD190" s="373"/>
      <c r="CE190" s="373"/>
      <c r="CF190" s="373"/>
      <c r="CG190" s="373"/>
      <c r="CH190" s="373"/>
      <c r="CI190" s="373"/>
      <c r="CJ190" s="373"/>
      <c r="CK190" s="373"/>
      <c r="CL190" s="373"/>
      <c r="CM190" s="373"/>
      <c r="CN190" s="373"/>
      <c r="CO190" s="373"/>
      <c r="CP190" s="374"/>
    </row>
    <row r="191" spans="1:94" s="50" customFormat="1" ht="17.25" customHeight="1" x14ac:dyDescent="0.3">
      <c r="A191" s="372"/>
      <c r="B191" s="373"/>
      <c r="C191" s="373"/>
      <c r="D191" s="373"/>
      <c r="E191" s="373"/>
      <c r="F191" s="373"/>
      <c r="G191" s="373"/>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4"/>
      <c r="AU191" s="2"/>
      <c r="AV191" s="2"/>
      <c r="AW191" s="372"/>
      <c r="AX191" s="373"/>
      <c r="AY191" s="373"/>
      <c r="AZ191" s="373"/>
      <c r="BA191" s="373"/>
      <c r="BB191" s="373"/>
      <c r="BC191" s="373"/>
      <c r="BD191" s="373"/>
      <c r="BE191" s="373"/>
      <c r="BF191" s="373"/>
      <c r="BG191" s="373"/>
      <c r="BH191" s="373"/>
      <c r="BI191" s="373"/>
      <c r="BJ191" s="373"/>
      <c r="BK191" s="373"/>
      <c r="BL191" s="373"/>
      <c r="BM191" s="373"/>
      <c r="BN191" s="373"/>
      <c r="BO191" s="373"/>
      <c r="BP191" s="373"/>
      <c r="BQ191" s="373"/>
      <c r="BR191" s="373"/>
      <c r="BS191" s="373"/>
      <c r="BT191" s="373"/>
      <c r="BU191" s="373"/>
      <c r="BV191" s="373"/>
      <c r="BW191" s="373"/>
      <c r="BX191" s="373"/>
      <c r="BY191" s="373"/>
      <c r="BZ191" s="373"/>
      <c r="CA191" s="373"/>
      <c r="CB191" s="373"/>
      <c r="CC191" s="373"/>
      <c r="CD191" s="373"/>
      <c r="CE191" s="373"/>
      <c r="CF191" s="373"/>
      <c r="CG191" s="373"/>
      <c r="CH191" s="373"/>
      <c r="CI191" s="373"/>
      <c r="CJ191" s="373"/>
      <c r="CK191" s="373"/>
      <c r="CL191" s="373"/>
      <c r="CM191" s="373"/>
      <c r="CN191" s="373"/>
      <c r="CO191" s="373"/>
      <c r="CP191" s="374"/>
    </row>
    <row r="192" spans="1:94" s="50" customFormat="1" ht="17.25" customHeight="1" x14ac:dyDescent="0.3">
      <c r="A192" s="372"/>
      <c r="B192" s="373"/>
      <c r="C192" s="373"/>
      <c r="D192" s="373"/>
      <c r="E192" s="373"/>
      <c r="F192" s="373"/>
      <c r="G192" s="373"/>
      <c r="H192" s="373"/>
      <c r="I192" s="373"/>
      <c r="J192" s="373"/>
      <c r="K192" s="373"/>
      <c r="L192" s="373"/>
      <c r="M192" s="373"/>
      <c r="N192" s="373"/>
      <c r="O192" s="373"/>
      <c r="P192" s="373"/>
      <c r="Q192" s="373"/>
      <c r="R192" s="373"/>
      <c r="S192" s="373"/>
      <c r="T192" s="373"/>
      <c r="U192" s="373"/>
      <c r="V192" s="373"/>
      <c r="W192" s="373"/>
      <c r="X192" s="373"/>
      <c r="Y192" s="373"/>
      <c r="Z192" s="373"/>
      <c r="AA192" s="373"/>
      <c r="AB192" s="373"/>
      <c r="AC192" s="373"/>
      <c r="AD192" s="373"/>
      <c r="AE192" s="373"/>
      <c r="AF192" s="373"/>
      <c r="AG192" s="373"/>
      <c r="AH192" s="373"/>
      <c r="AI192" s="373"/>
      <c r="AJ192" s="373"/>
      <c r="AK192" s="373"/>
      <c r="AL192" s="373"/>
      <c r="AM192" s="373"/>
      <c r="AN192" s="373"/>
      <c r="AO192" s="373"/>
      <c r="AP192" s="373"/>
      <c r="AQ192" s="373"/>
      <c r="AR192" s="373"/>
      <c r="AS192" s="373"/>
      <c r="AT192" s="374"/>
      <c r="AU192" s="2"/>
      <c r="AV192" s="2"/>
      <c r="AW192" s="372"/>
      <c r="AX192" s="373"/>
      <c r="AY192" s="373"/>
      <c r="AZ192" s="373"/>
      <c r="BA192" s="373"/>
      <c r="BB192" s="373"/>
      <c r="BC192" s="373"/>
      <c r="BD192" s="373"/>
      <c r="BE192" s="373"/>
      <c r="BF192" s="373"/>
      <c r="BG192" s="373"/>
      <c r="BH192" s="373"/>
      <c r="BI192" s="373"/>
      <c r="BJ192" s="373"/>
      <c r="BK192" s="373"/>
      <c r="BL192" s="373"/>
      <c r="BM192" s="373"/>
      <c r="BN192" s="373"/>
      <c r="BO192" s="373"/>
      <c r="BP192" s="373"/>
      <c r="BQ192" s="373"/>
      <c r="BR192" s="373"/>
      <c r="BS192" s="373"/>
      <c r="BT192" s="373"/>
      <c r="BU192" s="373"/>
      <c r="BV192" s="373"/>
      <c r="BW192" s="373"/>
      <c r="BX192" s="373"/>
      <c r="BY192" s="373"/>
      <c r="BZ192" s="373"/>
      <c r="CA192" s="373"/>
      <c r="CB192" s="373"/>
      <c r="CC192" s="373"/>
      <c r="CD192" s="373"/>
      <c r="CE192" s="373"/>
      <c r="CF192" s="373"/>
      <c r="CG192" s="373"/>
      <c r="CH192" s="373"/>
      <c r="CI192" s="373"/>
      <c r="CJ192" s="373"/>
      <c r="CK192" s="373"/>
      <c r="CL192" s="373"/>
      <c r="CM192" s="373"/>
      <c r="CN192" s="373"/>
      <c r="CO192" s="373"/>
      <c r="CP192" s="374"/>
    </row>
    <row r="193" spans="1:94" s="50" customFormat="1" ht="17.25" customHeight="1" x14ac:dyDescent="0.3">
      <c r="A193" s="372"/>
      <c r="B193" s="373"/>
      <c r="C193" s="373"/>
      <c r="D193" s="373"/>
      <c r="E193" s="373"/>
      <c r="F193" s="373"/>
      <c r="G193" s="373"/>
      <c r="H193" s="373"/>
      <c r="I193" s="373"/>
      <c r="J193" s="373"/>
      <c r="K193" s="373"/>
      <c r="L193" s="373"/>
      <c r="M193" s="373"/>
      <c r="N193" s="373"/>
      <c r="O193" s="373"/>
      <c r="P193" s="373"/>
      <c r="Q193" s="373"/>
      <c r="R193" s="373"/>
      <c r="S193" s="373"/>
      <c r="T193" s="373"/>
      <c r="U193" s="373"/>
      <c r="V193" s="373"/>
      <c r="W193" s="373"/>
      <c r="X193" s="373"/>
      <c r="Y193" s="373"/>
      <c r="Z193" s="373"/>
      <c r="AA193" s="373"/>
      <c r="AB193" s="373"/>
      <c r="AC193" s="373"/>
      <c r="AD193" s="373"/>
      <c r="AE193" s="373"/>
      <c r="AF193" s="373"/>
      <c r="AG193" s="373"/>
      <c r="AH193" s="373"/>
      <c r="AI193" s="373"/>
      <c r="AJ193" s="373"/>
      <c r="AK193" s="373"/>
      <c r="AL193" s="373"/>
      <c r="AM193" s="373"/>
      <c r="AN193" s="373"/>
      <c r="AO193" s="373"/>
      <c r="AP193" s="373"/>
      <c r="AQ193" s="373"/>
      <c r="AR193" s="373"/>
      <c r="AS193" s="373"/>
      <c r="AT193" s="374"/>
      <c r="AU193" s="2"/>
      <c r="AV193" s="2"/>
      <c r="AW193" s="372"/>
      <c r="AX193" s="373"/>
      <c r="AY193" s="373"/>
      <c r="AZ193" s="373"/>
      <c r="BA193" s="373"/>
      <c r="BB193" s="373"/>
      <c r="BC193" s="373"/>
      <c r="BD193" s="373"/>
      <c r="BE193" s="373"/>
      <c r="BF193" s="373"/>
      <c r="BG193" s="373"/>
      <c r="BH193" s="373"/>
      <c r="BI193" s="373"/>
      <c r="BJ193" s="373"/>
      <c r="BK193" s="373"/>
      <c r="BL193" s="373"/>
      <c r="BM193" s="373"/>
      <c r="BN193" s="373"/>
      <c r="BO193" s="373"/>
      <c r="BP193" s="373"/>
      <c r="BQ193" s="373"/>
      <c r="BR193" s="373"/>
      <c r="BS193" s="373"/>
      <c r="BT193" s="373"/>
      <c r="BU193" s="373"/>
      <c r="BV193" s="373"/>
      <c r="BW193" s="373"/>
      <c r="BX193" s="373"/>
      <c r="BY193" s="373"/>
      <c r="BZ193" s="373"/>
      <c r="CA193" s="373"/>
      <c r="CB193" s="373"/>
      <c r="CC193" s="373"/>
      <c r="CD193" s="373"/>
      <c r="CE193" s="373"/>
      <c r="CF193" s="373"/>
      <c r="CG193" s="373"/>
      <c r="CH193" s="373"/>
      <c r="CI193" s="373"/>
      <c r="CJ193" s="373"/>
      <c r="CK193" s="373"/>
      <c r="CL193" s="373"/>
      <c r="CM193" s="373"/>
      <c r="CN193" s="373"/>
      <c r="CO193" s="373"/>
      <c r="CP193" s="374"/>
    </row>
    <row r="194" spans="1:94" s="50" customFormat="1" ht="17.25" customHeight="1" x14ac:dyDescent="0.3">
      <c r="A194" s="372"/>
      <c r="B194" s="373"/>
      <c r="C194" s="373"/>
      <c r="D194" s="373"/>
      <c r="E194" s="373"/>
      <c r="F194" s="373"/>
      <c r="G194" s="373"/>
      <c r="H194" s="373"/>
      <c r="I194" s="373"/>
      <c r="J194" s="373"/>
      <c r="K194" s="373"/>
      <c r="L194" s="373"/>
      <c r="M194" s="373"/>
      <c r="N194" s="373"/>
      <c r="O194" s="373"/>
      <c r="P194" s="373"/>
      <c r="Q194" s="373"/>
      <c r="R194" s="373"/>
      <c r="S194" s="373"/>
      <c r="T194" s="373"/>
      <c r="U194" s="373"/>
      <c r="V194" s="373"/>
      <c r="W194" s="373"/>
      <c r="X194" s="373"/>
      <c r="Y194" s="373"/>
      <c r="Z194" s="373"/>
      <c r="AA194" s="373"/>
      <c r="AB194" s="373"/>
      <c r="AC194" s="373"/>
      <c r="AD194" s="373"/>
      <c r="AE194" s="373"/>
      <c r="AF194" s="373"/>
      <c r="AG194" s="373"/>
      <c r="AH194" s="373"/>
      <c r="AI194" s="373"/>
      <c r="AJ194" s="373"/>
      <c r="AK194" s="373"/>
      <c r="AL194" s="373"/>
      <c r="AM194" s="373"/>
      <c r="AN194" s="373"/>
      <c r="AO194" s="373"/>
      <c r="AP194" s="373"/>
      <c r="AQ194" s="373"/>
      <c r="AR194" s="373"/>
      <c r="AS194" s="373"/>
      <c r="AT194" s="374"/>
      <c r="AU194" s="2"/>
      <c r="AV194" s="2"/>
      <c r="AW194" s="372"/>
      <c r="AX194" s="373"/>
      <c r="AY194" s="373"/>
      <c r="AZ194" s="373"/>
      <c r="BA194" s="373"/>
      <c r="BB194" s="373"/>
      <c r="BC194" s="373"/>
      <c r="BD194" s="373"/>
      <c r="BE194" s="373"/>
      <c r="BF194" s="373"/>
      <c r="BG194" s="373"/>
      <c r="BH194" s="373"/>
      <c r="BI194" s="373"/>
      <c r="BJ194" s="373"/>
      <c r="BK194" s="373"/>
      <c r="BL194" s="373"/>
      <c r="BM194" s="373"/>
      <c r="BN194" s="373"/>
      <c r="BO194" s="373"/>
      <c r="BP194" s="373"/>
      <c r="BQ194" s="373"/>
      <c r="BR194" s="373"/>
      <c r="BS194" s="373"/>
      <c r="BT194" s="373"/>
      <c r="BU194" s="373"/>
      <c r="BV194" s="373"/>
      <c r="BW194" s="373"/>
      <c r="BX194" s="373"/>
      <c r="BY194" s="373"/>
      <c r="BZ194" s="373"/>
      <c r="CA194" s="373"/>
      <c r="CB194" s="373"/>
      <c r="CC194" s="373"/>
      <c r="CD194" s="373"/>
      <c r="CE194" s="373"/>
      <c r="CF194" s="373"/>
      <c r="CG194" s="373"/>
      <c r="CH194" s="373"/>
      <c r="CI194" s="373"/>
      <c r="CJ194" s="373"/>
      <c r="CK194" s="373"/>
      <c r="CL194" s="373"/>
      <c r="CM194" s="373"/>
      <c r="CN194" s="373"/>
      <c r="CO194" s="373"/>
      <c r="CP194" s="374"/>
    </row>
    <row r="195" spans="1:94" s="50" customFormat="1" ht="17.25" customHeight="1" x14ac:dyDescent="0.3">
      <c r="A195" s="372"/>
      <c r="B195" s="373"/>
      <c r="C195" s="373"/>
      <c r="D195" s="373"/>
      <c r="E195" s="373"/>
      <c r="F195" s="373"/>
      <c r="G195" s="373"/>
      <c r="H195" s="373"/>
      <c r="I195" s="373"/>
      <c r="J195" s="373"/>
      <c r="K195" s="373"/>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373"/>
      <c r="AJ195" s="373"/>
      <c r="AK195" s="373"/>
      <c r="AL195" s="373"/>
      <c r="AM195" s="373"/>
      <c r="AN195" s="373"/>
      <c r="AO195" s="373"/>
      <c r="AP195" s="373"/>
      <c r="AQ195" s="373"/>
      <c r="AR195" s="373"/>
      <c r="AS195" s="373"/>
      <c r="AT195" s="374"/>
      <c r="AU195" s="2"/>
      <c r="AV195" s="2"/>
      <c r="AW195" s="372"/>
      <c r="AX195" s="373"/>
      <c r="AY195" s="373"/>
      <c r="AZ195" s="373"/>
      <c r="BA195" s="373"/>
      <c r="BB195" s="373"/>
      <c r="BC195" s="373"/>
      <c r="BD195" s="373"/>
      <c r="BE195" s="373"/>
      <c r="BF195" s="373"/>
      <c r="BG195" s="373"/>
      <c r="BH195" s="373"/>
      <c r="BI195" s="373"/>
      <c r="BJ195" s="373"/>
      <c r="BK195" s="373"/>
      <c r="BL195" s="373"/>
      <c r="BM195" s="373"/>
      <c r="BN195" s="373"/>
      <c r="BO195" s="373"/>
      <c r="BP195" s="373"/>
      <c r="BQ195" s="373"/>
      <c r="BR195" s="373"/>
      <c r="BS195" s="373"/>
      <c r="BT195" s="373"/>
      <c r="BU195" s="373"/>
      <c r="BV195" s="373"/>
      <c r="BW195" s="373"/>
      <c r="BX195" s="373"/>
      <c r="BY195" s="373"/>
      <c r="BZ195" s="373"/>
      <c r="CA195" s="373"/>
      <c r="CB195" s="373"/>
      <c r="CC195" s="373"/>
      <c r="CD195" s="373"/>
      <c r="CE195" s="373"/>
      <c r="CF195" s="373"/>
      <c r="CG195" s="373"/>
      <c r="CH195" s="373"/>
      <c r="CI195" s="373"/>
      <c r="CJ195" s="373"/>
      <c r="CK195" s="373"/>
      <c r="CL195" s="373"/>
      <c r="CM195" s="373"/>
      <c r="CN195" s="373"/>
      <c r="CO195" s="373"/>
      <c r="CP195" s="374"/>
    </row>
    <row r="196" spans="1:94" s="50" customFormat="1" ht="17.25" customHeight="1" x14ac:dyDescent="0.3">
      <c r="A196" s="372"/>
      <c r="B196" s="373"/>
      <c r="C196" s="373"/>
      <c r="D196" s="373"/>
      <c r="E196" s="373"/>
      <c r="F196" s="373"/>
      <c r="G196" s="373"/>
      <c r="H196" s="373"/>
      <c r="I196" s="373"/>
      <c r="J196" s="373"/>
      <c r="K196" s="373"/>
      <c r="L196" s="373"/>
      <c r="M196" s="373"/>
      <c r="N196" s="373"/>
      <c r="O196" s="373"/>
      <c r="P196" s="373"/>
      <c r="Q196" s="373"/>
      <c r="R196" s="373"/>
      <c r="S196" s="373"/>
      <c r="T196" s="373"/>
      <c r="U196" s="373"/>
      <c r="V196" s="373"/>
      <c r="W196" s="373"/>
      <c r="X196" s="373"/>
      <c r="Y196" s="373"/>
      <c r="Z196" s="373"/>
      <c r="AA196" s="373"/>
      <c r="AB196" s="373"/>
      <c r="AC196" s="373"/>
      <c r="AD196" s="373"/>
      <c r="AE196" s="373"/>
      <c r="AF196" s="373"/>
      <c r="AG196" s="373"/>
      <c r="AH196" s="373"/>
      <c r="AI196" s="373"/>
      <c r="AJ196" s="373"/>
      <c r="AK196" s="373"/>
      <c r="AL196" s="373"/>
      <c r="AM196" s="373"/>
      <c r="AN196" s="373"/>
      <c r="AO196" s="373"/>
      <c r="AP196" s="373"/>
      <c r="AQ196" s="373"/>
      <c r="AR196" s="373"/>
      <c r="AS196" s="373"/>
      <c r="AT196" s="374"/>
      <c r="AU196" s="2"/>
      <c r="AV196" s="2"/>
      <c r="AW196" s="372"/>
      <c r="AX196" s="373"/>
      <c r="AY196" s="373"/>
      <c r="AZ196" s="373"/>
      <c r="BA196" s="373"/>
      <c r="BB196" s="373"/>
      <c r="BC196" s="373"/>
      <c r="BD196" s="373"/>
      <c r="BE196" s="373"/>
      <c r="BF196" s="373"/>
      <c r="BG196" s="373"/>
      <c r="BH196" s="373"/>
      <c r="BI196" s="373"/>
      <c r="BJ196" s="373"/>
      <c r="BK196" s="373"/>
      <c r="BL196" s="373"/>
      <c r="BM196" s="373"/>
      <c r="BN196" s="373"/>
      <c r="BO196" s="373"/>
      <c r="BP196" s="373"/>
      <c r="BQ196" s="373"/>
      <c r="BR196" s="373"/>
      <c r="BS196" s="373"/>
      <c r="BT196" s="373"/>
      <c r="BU196" s="373"/>
      <c r="BV196" s="373"/>
      <c r="BW196" s="373"/>
      <c r="BX196" s="373"/>
      <c r="BY196" s="373"/>
      <c r="BZ196" s="373"/>
      <c r="CA196" s="373"/>
      <c r="CB196" s="373"/>
      <c r="CC196" s="373"/>
      <c r="CD196" s="373"/>
      <c r="CE196" s="373"/>
      <c r="CF196" s="373"/>
      <c r="CG196" s="373"/>
      <c r="CH196" s="373"/>
      <c r="CI196" s="373"/>
      <c r="CJ196" s="373"/>
      <c r="CK196" s="373"/>
      <c r="CL196" s="373"/>
      <c r="CM196" s="373"/>
      <c r="CN196" s="373"/>
      <c r="CO196" s="373"/>
      <c r="CP196" s="374"/>
    </row>
    <row r="197" spans="1:94" s="50" customFormat="1" ht="17.25" customHeight="1" x14ac:dyDescent="0.3">
      <c r="A197" s="372"/>
      <c r="B197" s="373"/>
      <c r="C197" s="373"/>
      <c r="D197" s="373"/>
      <c r="E197" s="373"/>
      <c r="F197" s="373"/>
      <c r="G197" s="373"/>
      <c r="H197" s="373"/>
      <c r="I197" s="373"/>
      <c r="J197" s="373"/>
      <c r="K197" s="373"/>
      <c r="L197" s="373"/>
      <c r="M197" s="373"/>
      <c r="N197" s="373"/>
      <c r="O197" s="373"/>
      <c r="P197" s="373"/>
      <c r="Q197" s="373"/>
      <c r="R197" s="373"/>
      <c r="S197" s="373"/>
      <c r="T197" s="373"/>
      <c r="U197" s="373"/>
      <c r="V197" s="373"/>
      <c r="W197" s="373"/>
      <c r="X197" s="373"/>
      <c r="Y197" s="373"/>
      <c r="Z197" s="373"/>
      <c r="AA197" s="373"/>
      <c r="AB197" s="373"/>
      <c r="AC197" s="373"/>
      <c r="AD197" s="373"/>
      <c r="AE197" s="373"/>
      <c r="AF197" s="373"/>
      <c r="AG197" s="373"/>
      <c r="AH197" s="373"/>
      <c r="AI197" s="373"/>
      <c r="AJ197" s="373"/>
      <c r="AK197" s="373"/>
      <c r="AL197" s="373"/>
      <c r="AM197" s="373"/>
      <c r="AN197" s="373"/>
      <c r="AO197" s="373"/>
      <c r="AP197" s="373"/>
      <c r="AQ197" s="373"/>
      <c r="AR197" s="373"/>
      <c r="AS197" s="373"/>
      <c r="AT197" s="374"/>
      <c r="AU197" s="2"/>
      <c r="AV197" s="2"/>
      <c r="AW197" s="372"/>
      <c r="AX197" s="373"/>
      <c r="AY197" s="373"/>
      <c r="AZ197" s="373"/>
      <c r="BA197" s="373"/>
      <c r="BB197" s="373"/>
      <c r="BC197" s="373"/>
      <c r="BD197" s="373"/>
      <c r="BE197" s="373"/>
      <c r="BF197" s="373"/>
      <c r="BG197" s="373"/>
      <c r="BH197" s="373"/>
      <c r="BI197" s="373"/>
      <c r="BJ197" s="373"/>
      <c r="BK197" s="373"/>
      <c r="BL197" s="373"/>
      <c r="BM197" s="373"/>
      <c r="BN197" s="373"/>
      <c r="BO197" s="373"/>
      <c r="BP197" s="373"/>
      <c r="BQ197" s="373"/>
      <c r="BR197" s="373"/>
      <c r="BS197" s="373"/>
      <c r="BT197" s="373"/>
      <c r="BU197" s="373"/>
      <c r="BV197" s="373"/>
      <c r="BW197" s="373"/>
      <c r="BX197" s="373"/>
      <c r="BY197" s="373"/>
      <c r="BZ197" s="373"/>
      <c r="CA197" s="373"/>
      <c r="CB197" s="373"/>
      <c r="CC197" s="373"/>
      <c r="CD197" s="373"/>
      <c r="CE197" s="373"/>
      <c r="CF197" s="373"/>
      <c r="CG197" s="373"/>
      <c r="CH197" s="373"/>
      <c r="CI197" s="373"/>
      <c r="CJ197" s="373"/>
      <c r="CK197" s="373"/>
      <c r="CL197" s="373"/>
      <c r="CM197" s="373"/>
      <c r="CN197" s="373"/>
      <c r="CO197" s="373"/>
      <c r="CP197" s="374"/>
    </row>
    <row r="198" spans="1:94" s="50" customFormat="1" ht="17.25" customHeight="1" x14ac:dyDescent="0.3">
      <c r="A198" s="372"/>
      <c r="B198" s="373"/>
      <c r="C198" s="373"/>
      <c r="D198" s="373"/>
      <c r="E198" s="373"/>
      <c r="F198" s="373"/>
      <c r="G198" s="373"/>
      <c r="H198" s="373"/>
      <c r="I198" s="373"/>
      <c r="J198" s="373"/>
      <c r="K198" s="373"/>
      <c r="L198" s="373"/>
      <c r="M198" s="373"/>
      <c r="N198" s="373"/>
      <c r="O198" s="373"/>
      <c r="P198" s="373"/>
      <c r="Q198" s="373"/>
      <c r="R198" s="373"/>
      <c r="S198" s="373"/>
      <c r="T198" s="373"/>
      <c r="U198" s="373"/>
      <c r="V198" s="373"/>
      <c r="W198" s="373"/>
      <c r="X198" s="373"/>
      <c r="Y198" s="373"/>
      <c r="Z198" s="373"/>
      <c r="AA198" s="373"/>
      <c r="AB198" s="373"/>
      <c r="AC198" s="373"/>
      <c r="AD198" s="373"/>
      <c r="AE198" s="373"/>
      <c r="AF198" s="373"/>
      <c r="AG198" s="373"/>
      <c r="AH198" s="373"/>
      <c r="AI198" s="373"/>
      <c r="AJ198" s="373"/>
      <c r="AK198" s="373"/>
      <c r="AL198" s="373"/>
      <c r="AM198" s="373"/>
      <c r="AN198" s="373"/>
      <c r="AO198" s="373"/>
      <c r="AP198" s="373"/>
      <c r="AQ198" s="373"/>
      <c r="AR198" s="373"/>
      <c r="AS198" s="373"/>
      <c r="AT198" s="374"/>
      <c r="AU198" s="2"/>
      <c r="AV198" s="2"/>
      <c r="AW198" s="372"/>
      <c r="AX198" s="373"/>
      <c r="AY198" s="373"/>
      <c r="AZ198" s="373"/>
      <c r="BA198" s="373"/>
      <c r="BB198" s="373"/>
      <c r="BC198" s="373"/>
      <c r="BD198" s="373"/>
      <c r="BE198" s="373"/>
      <c r="BF198" s="373"/>
      <c r="BG198" s="373"/>
      <c r="BH198" s="373"/>
      <c r="BI198" s="373"/>
      <c r="BJ198" s="373"/>
      <c r="BK198" s="373"/>
      <c r="BL198" s="373"/>
      <c r="BM198" s="373"/>
      <c r="BN198" s="373"/>
      <c r="BO198" s="373"/>
      <c r="BP198" s="373"/>
      <c r="BQ198" s="373"/>
      <c r="BR198" s="373"/>
      <c r="BS198" s="373"/>
      <c r="BT198" s="373"/>
      <c r="BU198" s="373"/>
      <c r="BV198" s="373"/>
      <c r="BW198" s="373"/>
      <c r="BX198" s="373"/>
      <c r="BY198" s="373"/>
      <c r="BZ198" s="373"/>
      <c r="CA198" s="373"/>
      <c r="CB198" s="373"/>
      <c r="CC198" s="373"/>
      <c r="CD198" s="373"/>
      <c r="CE198" s="373"/>
      <c r="CF198" s="373"/>
      <c r="CG198" s="373"/>
      <c r="CH198" s="373"/>
      <c r="CI198" s="373"/>
      <c r="CJ198" s="373"/>
      <c r="CK198" s="373"/>
      <c r="CL198" s="373"/>
      <c r="CM198" s="373"/>
      <c r="CN198" s="373"/>
      <c r="CO198" s="373"/>
      <c r="CP198" s="374"/>
    </row>
    <row r="199" spans="1:94" s="50" customFormat="1" ht="17.25" customHeight="1" x14ac:dyDescent="0.3">
      <c r="A199" s="372"/>
      <c r="B199" s="373"/>
      <c r="C199" s="373"/>
      <c r="D199" s="373"/>
      <c r="E199" s="373"/>
      <c r="F199" s="373"/>
      <c r="G199" s="373"/>
      <c r="H199" s="373"/>
      <c r="I199" s="373"/>
      <c r="J199" s="373"/>
      <c r="K199" s="373"/>
      <c r="L199" s="373"/>
      <c r="M199" s="373"/>
      <c r="N199" s="373"/>
      <c r="O199" s="373"/>
      <c r="P199" s="373"/>
      <c r="Q199" s="373"/>
      <c r="R199" s="373"/>
      <c r="S199" s="373"/>
      <c r="T199" s="373"/>
      <c r="U199" s="373"/>
      <c r="V199" s="373"/>
      <c r="W199" s="373"/>
      <c r="X199" s="373"/>
      <c r="Y199" s="373"/>
      <c r="Z199" s="373"/>
      <c r="AA199" s="373"/>
      <c r="AB199" s="373"/>
      <c r="AC199" s="373"/>
      <c r="AD199" s="373"/>
      <c r="AE199" s="373"/>
      <c r="AF199" s="373"/>
      <c r="AG199" s="373"/>
      <c r="AH199" s="373"/>
      <c r="AI199" s="373"/>
      <c r="AJ199" s="373"/>
      <c r="AK199" s="373"/>
      <c r="AL199" s="373"/>
      <c r="AM199" s="373"/>
      <c r="AN199" s="373"/>
      <c r="AO199" s="373"/>
      <c r="AP199" s="373"/>
      <c r="AQ199" s="373"/>
      <c r="AR199" s="373"/>
      <c r="AS199" s="373"/>
      <c r="AT199" s="374"/>
      <c r="AU199" s="2"/>
      <c r="AV199" s="2"/>
      <c r="AW199" s="372"/>
      <c r="AX199" s="373"/>
      <c r="AY199" s="373"/>
      <c r="AZ199" s="373"/>
      <c r="BA199" s="373"/>
      <c r="BB199" s="373"/>
      <c r="BC199" s="373"/>
      <c r="BD199" s="373"/>
      <c r="BE199" s="373"/>
      <c r="BF199" s="373"/>
      <c r="BG199" s="373"/>
      <c r="BH199" s="373"/>
      <c r="BI199" s="373"/>
      <c r="BJ199" s="373"/>
      <c r="BK199" s="373"/>
      <c r="BL199" s="373"/>
      <c r="BM199" s="373"/>
      <c r="BN199" s="373"/>
      <c r="BO199" s="373"/>
      <c r="BP199" s="373"/>
      <c r="BQ199" s="373"/>
      <c r="BR199" s="373"/>
      <c r="BS199" s="373"/>
      <c r="BT199" s="373"/>
      <c r="BU199" s="373"/>
      <c r="BV199" s="373"/>
      <c r="BW199" s="373"/>
      <c r="BX199" s="373"/>
      <c r="BY199" s="373"/>
      <c r="BZ199" s="373"/>
      <c r="CA199" s="373"/>
      <c r="CB199" s="373"/>
      <c r="CC199" s="373"/>
      <c r="CD199" s="373"/>
      <c r="CE199" s="373"/>
      <c r="CF199" s="373"/>
      <c r="CG199" s="373"/>
      <c r="CH199" s="373"/>
      <c r="CI199" s="373"/>
      <c r="CJ199" s="373"/>
      <c r="CK199" s="373"/>
      <c r="CL199" s="373"/>
      <c r="CM199" s="373"/>
      <c r="CN199" s="373"/>
      <c r="CO199" s="373"/>
      <c r="CP199" s="374"/>
    </row>
    <row r="200" spans="1:94" s="50" customFormat="1" ht="17.25" customHeight="1" x14ac:dyDescent="0.3">
      <c r="A200" s="372"/>
      <c r="B200" s="373"/>
      <c r="C200" s="373"/>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3"/>
      <c r="Z200" s="373"/>
      <c r="AA200" s="373"/>
      <c r="AB200" s="373"/>
      <c r="AC200" s="373"/>
      <c r="AD200" s="373"/>
      <c r="AE200" s="373"/>
      <c r="AF200" s="373"/>
      <c r="AG200" s="373"/>
      <c r="AH200" s="373"/>
      <c r="AI200" s="373"/>
      <c r="AJ200" s="373"/>
      <c r="AK200" s="373"/>
      <c r="AL200" s="373"/>
      <c r="AM200" s="373"/>
      <c r="AN200" s="373"/>
      <c r="AO200" s="373"/>
      <c r="AP200" s="373"/>
      <c r="AQ200" s="373"/>
      <c r="AR200" s="373"/>
      <c r="AS200" s="373"/>
      <c r="AT200" s="374"/>
      <c r="AU200" s="2"/>
      <c r="AV200" s="2"/>
      <c r="AW200" s="372"/>
      <c r="AX200" s="373"/>
      <c r="AY200" s="373"/>
      <c r="AZ200" s="373"/>
      <c r="BA200" s="373"/>
      <c r="BB200" s="373"/>
      <c r="BC200" s="373"/>
      <c r="BD200" s="373"/>
      <c r="BE200" s="373"/>
      <c r="BF200" s="373"/>
      <c r="BG200" s="373"/>
      <c r="BH200" s="373"/>
      <c r="BI200" s="373"/>
      <c r="BJ200" s="373"/>
      <c r="BK200" s="373"/>
      <c r="BL200" s="373"/>
      <c r="BM200" s="373"/>
      <c r="BN200" s="373"/>
      <c r="BO200" s="373"/>
      <c r="BP200" s="373"/>
      <c r="BQ200" s="373"/>
      <c r="BR200" s="373"/>
      <c r="BS200" s="373"/>
      <c r="BT200" s="373"/>
      <c r="BU200" s="373"/>
      <c r="BV200" s="373"/>
      <c r="BW200" s="373"/>
      <c r="BX200" s="373"/>
      <c r="BY200" s="373"/>
      <c r="BZ200" s="373"/>
      <c r="CA200" s="373"/>
      <c r="CB200" s="373"/>
      <c r="CC200" s="373"/>
      <c r="CD200" s="373"/>
      <c r="CE200" s="373"/>
      <c r="CF200" s="373"/>
      <c r="CG200" s="373"/>
      <c r="CH200" s="373"/>
      <c r="CI200" s="373"/>
      <c r="CJ200" s="373"/>
      <c r="CK200" s="373"/>
      <c r="CL200" s="373"/>
      <c r="CM200" s="373"/>
      <c r="CN200" s="373"/>
      <c r="CO200" s="373"/>
      <c r="CP200" s="374"/>
    </row>
    <row r="201" spans="1:94" s="50" customFormat="1" ht="17.25" customHeight="1" x14ac:dyDescent="0.3">
      <c r="A201" s="375"/>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c r="AL201" s="376"/>
      <c r="AM201" s="376"/>
      <c r="AN201" s="376"/>
      <c r="AO201" s="376"/>
      <c r="AP201" s="376"/>
      <c r="AQ201" s="376"/>
      <c r="AR201" s="376"/>
      <c r="AS201" s="376"/>
      <c r="AT201" s="377"/>
      <c r="AU201" s="2"/>
      <c r="AV201" s="2"/>
      <c r="AW201" s="375"/>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7"/>
    </row>
    <row r="202" spans="1:94" s="50" customFormat="1" ht="15" customHeight="1" x14ac:dyDescent="0.3">
      <c r="A202" s="351" t="s">
        <v>69</v>
      </c>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2"/>
      <c r="AV202" s="2"/>
      <c r="AW202" s="351" t="s">
        <v>69</v>
      </c>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c r="BV202" s="351"/>
      <c r="BW202" s="351"/>
      <c r="BX202" s="351"/>
      <c r="BY202" s="351"/>
      <c r="BZ202" s="351"/>
      <c r="CA202" s="351"/>
      <c r="CB202" s="351"/>
      <c r="CC202" s="351"/>
      <c r="CD202" s="351"/>
      <c r="CE202" s="351"/>
      <c r="CF202" s="351"/>
      <c r="CG202" s="351"/>
      <c r="CH202" s="351"/>
      <c r="CI202" s="351"/>
      <c r="CJ202" s="351"/>
      <c r="CK202" s="351"/>
      <c r="CL202" s="351"/>
      <c r="CM202" s="351"/>
      <c r="CN202" s="351"/>
      <c r="CO202" s="351"/>
      <c r="CP202" s="351"/>
    </row>
    <row r="203" spans="1:94" s="50" customFormat="1" ht="15" customHeight="1" x14ac:dyDescent="0.3">
      <c r="A203" s="352"/>
      <c r="B203" s="352"/>
      <c r="C203" s="352"/>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2"/>
      <c r="AV203" s="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c r="BR203" s="352"/>
      <c r="BS203" s="352"/>
      <c r="BT203" s="352"/>
      <c r="BU203" s="352"/>
      <c r="BV203" s="352"/>
      <c r="BW203" s="352"/>
      <c r="BX203" s="352"/>
      <c r="BY203" s="352"/>
      <c r="BZ203" s="352"/>
      <c r="CA203" s="352"/>
      <c r="CB203" s="352"/>
      <c r="CC203" s="352"/>
      <c r="CD203" s="352"/>
      <c r="CE203" s="352"/>
      <c r="CF203" s="352"/>
      <c r="CG203" s="352"/>
      <c r="CH203" s="352"/>
      <c r="CI203" s="352"/>
      <c r="CJ203" s="352"/>
      <c r="CK203" s="352"/>
      <c r="CL203" s="352"/>
      <c r="CM203" s="352"/>
      <c r="CN203" s="352"/>
      <c r="CO203" s="352"/>
      <c r="CP203" s="352"/>
    </row>
    <row r="204" spans="1:94" s="50" customFormat="1" ht="15" customHeight="1" x14ac:dyDescent="0.3">
      <c r="A204" s="352"/>
      <c r="B204" s="352"/>
      <c r="C204" s="352"/>
      <c r="D204" s="352"/>
      <c r="E204" s="352"/>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c r="AS204" s="352"/>
      <c r="AT204" s="352"/>
      <c r="AU204" s="2"/>
      <c r="AV204" s="2"/>
      <c r="AW204" s="352"/>
      <c r="AX204" s="352"/>
      <c r="AY204" s="352"/>
      <c r="AZ204" s="352"/>
      <c r="BA204" s="352"/>
      <c r="BB204" s="352"/>
      <c r="BC204" s="352"/>
      <c r="BD204" s="352"/>
      <c r="BE204" s="352"/>
      <c r="BF204" s="352"/>
      <c r="BG204" s="352"/>
      <c r="BH204" s="352"/>
      <c r="BI204" s="352"/>
      <c r="BJ204" s="352"/>
      <c r="BK204" s="352"/>
      <c r="BL204" s="352"/>
      <c r="BM204" s="352"/>
      <c r="BN204" s="352"/>
      <c r="BO204" s="352"/>
      <c r="BP204" s="352"/>
      <c r="BQ204" s="352"/>
      <c r="BR204" s="352"/>
      <c r="BS204" s="352"/>
      <c r="BT204" s="352"/>
      <c r="BU204" s="352"/>
      <c r="BV204" s="352"/>
      <c r="BW204" s="352"/>
      <c r="BX204" s="352"/>
      <c r="BY204" s="352"/>
      <c r="BZ204" s="352"/>
      <c r="CA204" s="352"/>
      <c r="CB204" s="352"/>
      <c r="CC204" s="352"/>
      <c r="CD204" s="352"/>
      <c r="CE204" s="352"/>
      <c r="CF204" s="352"/>
      <c r="CG204" s="352"/>
      <c r="CH204" s="352"/>
      <c r="CI204" s="352"/>
      <c r="CJ204" s="352"/>
      <c r="CK204" s="352"/>
      <c r="CL204" s="352"/>
      <c r="CM204" s="352"/>
      <c r="CN204" s="352"/>
      <c r="CO204" s="352"/>
      <c r="CP204" s="352"/>
    </row>
    <row r="205" spans="1:94" s="50" customFormat="1" ht="17.25" x14ac:dyDescent="0.3">
      <c r="A205" s="352"/>
      <c r="B205" s="352"/>
      <c r="C205" s="352"/>
      <c r="D205" s="352"/>
      <c r="E205" s="352"/>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2"/>
      <c r="AV205" s="2"/>
      <c r="AW205" s="352"/>
      <c r="AX205" s="352"/>
      <c r="AY205" s="352"/>
      <c r="AZ205" s="352"/>
      <c r="BA205" s="352"/>
      <c r="BB205" s="352"/>
      <c r="BC205" s="352"/>
      <c r="BD205" s="352"/>
      <c r="BE205" s="352"/>
      <c r="BF205" s="352"/>
      <c r="BG205" s="352"/>
      <c r="BH205" s="352"/>
      <c r="BI205" s="352"/>
      <c r="BJ205" s="352"/>
      <c r="BK205" s="352"/>
      <c r="BL205" s="352"/>
      <c r="BM205" s="352"/>
      <c r="BN205" s="352"/>
      <c r="BO205" s="352"/>
      <c r="BP205" s="352"/>
      <c r="BQ205" s="352"/>
      <c r="BR205" s="352"/>
      <c r="BS205" s="352"/>
      <c r="BT205" s="352"/>
      <c r="BU205" s="352"/>
      <c r="BV205" s="352"/>
      <c r="BW205" s="352"/>
      <c r="BX205" s="352"/>
      <c r="BY205" s="352"/>
      <c r="BZ205" s="352"/>
      <c r="CA205" s="352"/>
      <c r="CB205" s="352"/>
      <c r="CC205" s="352"/>
      <c r="CD205" s="352"/>
      <c r="CE205" s="352"/>
      <c r="CF205" s="352"/>
      <c r="CG205" s="352"/>
      <c r="CH205" s="352"/>
      <c r="CI205" s="352"/>
      <c r="CJ205" s="352"/>
      <c r="CK205" s="352"/>
      <c r="CL205" s="352"/>
      <c r="CM205" s="352"/>
      <c r="CN205" s="352"/>
      <c r="CO205" s="352"/>
      <c r="CP205" s="352"/>
    </row>
    <row r="206" spans="1:94" s="50" customFormat="1" ht="17.25" x14ac:dyDescent="0.3">
      <c r="A206" s="352"/>
      <c r="B206" s="352"/>
      <c r="C206" s="352"/>
      <c r="D206" s="352"/>
      <c r="E206" s="352"/>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2"/>
      <c r="AV206" s="2"/>
      <c r="AW206" s="352"/>
      <c r="AX206" s="352"/>
      <c r="AY206" s="352"/>
      <c r="AZ206" s="352"/>
      <c r="BA206" s="352"/>
      <c r="BB206" s="352"/>
      <c r="BC206" s="352"/>
      <c r="BD206" s="352"/>
      <c r="BE206" s="352"/>
      <c r="BF206" s="352"/>
      <c r="BG206" s="352"/>
      <c r="BH206" s="352"/>
      <c r="BI206" s="352"/>
      <c r="BJ206" s="352"/>
      <c r="BK206" s="352"/>
      <c r="BL206" s="352"/>
      <c r="BM206" s="352"/>
      <c r="BN206" s="352"/>
      <c r="BO206" s="352"/>
      <c r="BP206" s="352"/>
      <c r="BQ206" s="352"/>
      <c r="BR206" s="352"/>
      <c r="BS206" s="352"/>
      <c r="BT206" s="352"/>
      <c r="BU206" s="352"/>
      <c r="BV206" s="352"/>
      <c r="BW206" s="352"/>
      <c r="BX206" s="352"/>
      <c r="BY206" s="352"/>
      <c r="BZ206" s="352"/>
      <c r="CA206" s="352"/>
      <c r="CB206" s="352"/>
      <c r="CC206" s="352"/>
      <c r="CD206" s="352"/>
      <c r="CE206" s="352"/>
      <c r="CF206" s="352"/>
      <c r="CG206" s="352"/>
      <c r="CH206" s="352"/>
      <c r="CI206" s="352"/>
      <c r="CJ206" s="352"/>
      <c r="CK206" s="352"/>
      <c r="CL206" s="352"/>
      <c r="CM206" s="352"/>
      <c r="CN206" s="352"/>
      <c r="CO206" s="352"/>
      <c r="CP206" s="352"/>
    </row>
    <row r="207" spans="1:94" s="50" customFormat="1" ht="17.25" x14ac:dyDescent="0.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
      <c r="AV207" s="2"/>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row>
    <row r="208" spans="1:94" s="51" customFormat="1" ht="18" customHeight="1" x14ac:dyDescent="0.25">
      <c r="A208" s="83" t="s">
        <v>70</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5"/>
    </row>
    <row r="209" spans="1:94" s="51" customFormat="1" ht="18" customHeight="1" x14ac:dyDescent="0.25">
      <c r="A209" s="86"/>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7"/>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8"/>
    </row>
    <row r="210" spans="1:94" s="51" customFormat="1" ht="18" customHeight="1" x14ac:dyDescent="0.25">
      <c r="A210" s="89" t="s">
        <v>159</v>
      </c>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90" t="s">
        <v>71</v>
      </c>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row>
    <row r="211" spans="1:94" s="51" customFormat="1" ht="18" customHeight="1" x14ac:dyDescent="0.25">
      <c r="A211" s="353"/>
      <c r="B211" s="354"/>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4"/>
      <c r="AO211" s="354"/>
      <c r="AP211" s="354"/>
      <c r="AQ211" s="354"/>
      <c r="AR211" s="354"/>
      <c r="AS211" s="354"/>
      <c r="AT211" s="354"/>
      <c r="AU211" s="355"/>
      <c r="AV211" s="359"/>
      <c r="AW211" s="360"/>
      <c r="AX211" s="360"/>
      <c r="AY211" s="360"/>
      <c r="AZ211" s="360"/>
      <c r="BA211" s="360"/>
      <c r="BB211" s="360"/>
      <c r="BC211" s="360"/>
      <c r="BD211" s="360"/>
      <c r="BE211" s="360"/>
      <c r="BF211" s="360"/>
      <c r="BG211" s="360"/>
      <c r="BH211" s="360"/>
      <c r="BI211" s="360"/>
      <c r="BJ211" s="360"/>
      <c r="BK211" s="360"/>
      <c r="BL211" s="360"/>
      <c r="BM211" s="360"/>
      <c r="BN211" s="360"/>
      <c r="BO211" s="360"/>
      <c r="BP211" s="360"/>
      <c r="BQ211" s="360"/>
      <c r="BR211" s="360"/>
      <c r="BS211" s="360"/>
      <c r="BT211" s="360"/>
      <c r="BU211" s="360"/>
      <c r="BV211" s="360"/>
      <c r="BW211" s="360"/>
      <c r="BX211" s="360"/>
      <c r="BY211" s="360"/>
      <c r="BZ211" s="360"/>
      <c r="CA211" s="360"/>
      <c r="CB211" s="360"/>
      <c r="CC211" s="360"/>
      <c r="CD211" s="360"/>
      <c r="CE211" s="360"/>
      <c r="CF211" s="360"/>
      <c r="CG211" s="360"/>
      <c r="CH211" s="360"/>
      <c r="CI211" s="360"/>
      <c r="CJ211" s="360"/>
      <c r="CK211" s="360"/>
      <c r="CL211" s="360"/>
      <c r="CM211" s="360"/>
      <c r="CN211" s="360"/>
      <c r="CO211" s="360"/>
      <c r="CP211" s="361"/>
    </row>
    <row r="212" spans="1:94" s="51" customFormat="1" ht="18" customHeight="1" x14ac:dyDescent="0.25">
      <c r="A212" s="356"/>
      <c r="B212" s="357"/>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357"/>
      <c r="AN212" s="357"/>
      <c r="AO212" s="357"/>
      <c r="AP212" s="357"/>
      <c r="AQ212" s="357"/>
      <c r="AR212" s="357"/>
      <c r="AS212" s="357"/>
      <c r="AT212" s="357"/>
      <c r="AU212" s="358"/>
      <c r="AV212" s="362"/>
      <c r="AW212" s="357"/>
      <c r="AX212" s="357"/>
      <c r="AY212" s="357"/>
      <c r="AZ212" s="357"/>
      <c r="BA212" s="357"/>
      <c r="BB212" s="357"/>
      <c r="BC212" s="357"/>
      <c r="BD212" s="357"/>
      <c r="BE212" s="357"/>
      <c r="BF212" s="357"/>
      <c r="BG212" s="357"/>
      <c r="BH212" s="357"/>
      <c r="BI212" s="357"/>
      <c r="BJ212" s="357"/>
      <c r="BK212" s="357"/>
      <c r="BL212" s="357"/>
      <c r="BM212" s="357"/>
      <c r="BN212" s="357"/>
      <c r="BO212" s="357"/>
      <c r="BP212" s="357"/>
      <c r="BQ212" s="357"/>
      <c r="BR212" s="357"/>
      <c r="BS212" s="357"/>
      <c r="BT212" s="357"/>
      <c r="BU212" s="357"/>
      <c r="BV212" s="357"/>
      <c r="BW212" s="357"/>
      <c r="BX212" s="357"/>
      <c r="BY212" s="357"/>
      <c r="BZ212" s="357"/>
      <c r="CA212" s="357"/>
      <c r="CB212" s="357"/>
      <c r="CC212" s="357"/>
      <c r="CD212" s="357"/>
      <c r="CE212" s="357"/>
      <c r="CF212" s="357"/>
      <c r="CG212" s="357"/>
      <c r="CH212" s="357"/>
      <c r="CI212" s="357"/>
      <c r="CJ212" s="357"/>
      <c r="CK212" s="357"/>
      <c r="CL212" s="357"/>
      <c r="CM212" s="357"/>
      <c r="CN212" s="357"/>
      <c r="CO212" s="357"/>
      <c r="CP212" s="358"/>
    </row>
    <row r="213" spans="1:94" s="51" customFormat="1" ht="18" customHeight="1" x14ac:dyDescent="0.25">
      <c r="A213" s="356"/>
      <c r="B213" s="357"/>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Y213" s="357"/>
      <c r="Z213" s="357"/>
      <c r="AA213" s="357"/>
      <c r="AB213" s="357"/>
      <c r="AC213" s="357"/>
      <c r="AD213" s="357"/>
      <c r="AE213" s="357"/>
      <c r="AF213" s="357"/>
      <c r="AG213" s="357"/>
      <c r="AH213" s="357"/>
      <c r="AI213" s="357"/>
      <c r="AJ213" s="357"/>
      <c r="AK213" s="357"/>
      <c r="AL213" s="357"/>
      <c r="AM213" s="357"/>
      <c r="AN213" s="357"/>
      <c r="AO213" s="357"/>
      <c r="AP213" s="357"/>
      <c r="AQ213" s="357"/>
      <c r="AR213" s="357"/>
      <c r="AS213" s="357"/>
      <c r="AT213" s="357"/>
      <c r="AU213" s="358"/>
      <c r="AV213" s="362"/>
      <c r="AW213" s="357"/>
      <c r="AX213" s="357"/>
      <c r="AY213" s="357"/>
      <c r="AZ213" s="357"/>
      <c r="BA213" s="357"/>
      <c r="BB213" s="357"/>
      <c r="BC213" s="357"/>
      <c r="BD213" s="357"/>
      <c r="BE213" s="357"/>
      <c r="BF213" s="357"/>
      <c r="BG213" s="357"/>
      <c r="BH213" s="357"/>
      <c r="BI213" s="357"/>
      <c r="BJ213" s="357"/>
      <c r="BK213" s="357"/>
      <c r="BL213" s="357"/>
      <c r="BM213" s="357"/>
      <c r="BN213" s="357"/>
      <c r="BO213" s="357"/>
      <c r="BP213" s="357"/>
      <c r="BQ213" s="357"/>
      <c r="BR213" s="357"/>
      <c r="BS213" s="357"/>
      <c r="BT213" s="357"/>
      <c r="BU213" s="357"/>
      <c r="BV213" s="357"/>
      <c r="BW213" s="357"/>
      <c r="BX213" s="357"/>
      <c r="BY213" s="357"/>
      <c r="BZ213" s="357"/>
      <c r="CA213" s="357"/>
      <c r="CB213" s="357"/>
      <c r="CC213" s="357"/>
      <c r="CD213" s="357"/>
      <c r="CE213" s="357"/>
      <c r="CF213" s="357"/>
      <c r="CG213" s="357"/>
      <c r="CH213" s="357"/>
      <c r="CI213" s="357"/>
      <c r="CJ213" s="357"/>
      <c r="CK213" s="357"/>
      <c r="CL213" s="357"/>
      <c r="CM213" s="357"/>
      <c r="CN213" s="357"/>
      <c r="CO213" s="357"/>
      <c r="CP213" s="358"/>
    </row>
    <row r="214" spans="1:94" s="51" customFormat="1" ht="18" customHeight="1" x14ac:dyDescent="0.25">
      <c r="A214" s="356"/>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7"/>
      <c r="AP214" s="357"/>
      <c r="AQ214" s="357"/>
      <c r="AR214" s="357"/>
      <c r="AS214" s="357"/>
      <c r="AT214" s="357"/>
      <c r="AU214" s="358"/>
      <c r="AV214" s="362"/>
      <c r="AW214" s="357"/>
      <c r="AX214" s="357"/>
      <c r="AY214" s="357"/>
      <c r="AZ214" s="357"/>
      <c r="BA214" s="357"/>
      <c r="BB214" s="357"/>
      <c r="BC214" s="357"/>
      <c r="BD214" s="357"/>
      <c r="BE214" s="357"/>
      <c r="BF214" s="357"/>
      <c r="BG214" s="357"/>
      <c r="BH214" s="357"/>
      <c r="BI214" s="357"/>
      <c r="BJ214" s="357"/>
      <c r="BK214" s="357"/>
      <c r="BL214" s="357"/>
      <c r="BM214" s="357"/>
      <c r="BN214" s="357"/>
      <c r="BO214" s="357"/>
      <c r="BP214" s="357"/>
      <c r="BQ214" s="357"/>
      <c r="BR214" s="357"/>
      <c r="BS214" s="357"/>
      <c r="BT214" s="357"/>
      <c r="BU214" s="357"/>
      <c r="BV214" s="357"/>
      <c r="BW214" s="357"/>
      <c r="BX214" s="357"/>
      <c r="BY214" s="357"/>
      <c r="BZ214" s="357"/>
      <c r="CA214" s="357"/>
      <c r="CB214" s="357"/>
      <c r="CC214" s="357"/>
      <c r="CD214" s="357"/>
      <c r="CE214" s="357"/>
      <c r="CF214" s="357"/>
      <c r="CG214" s="357"/>
      <c r="CH214" s="357"/>
      <c r="CI214" s="357"/>
      <c r="CJ214" s="357"/>
      <c r="CK214" s="357"/>
      <c r="CL214" s="357"/>
      <c r="CM214" s="357"/>
      <c r="CN214" s="357"/>
      <c r="CO214" s="357"/>
      <c r="CP214" s="358"/>
    </row>
    <row r="215" spans="1:94" s="51" customFormat="1" ht="18" customHeight="1" x14ac:dyDescent="0.25">
      <c r="A215" s="356"/>
      <c r="B215" s="357"/>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8"/>
      <c r="AV215" s="362"/>
      <c r="AW215" s="357"/>
      <c r="AX215" s="357"/>
      <c r="AY215" s="357"/>
      <c r="AZ215" s="357"/>
      <c r="BA215" s="357"/>
      <c r="BB215" s="357"/>
      <c r="BC215" s="357"/>
      <c r="BD215" s="357"/>
      <c r="BE215" s="357"/>
      <c r="BF215" s="357"/>
      <c r="BG215" s="357"/>
      <c r="BH215" s="357"/>
      <c r="BI215" s="357"/>
      <c r="BJ215" s="357"/>
      <c r="BK215" s="357"/>
      <c r="BL215" s="357"/>
      <c r="BM215" s="357"/>
      <c r="BN215" s="357"/>
      <c r="BO215" s="357"/>
      <c r="BP215" s="357"/>
      <c r="BQ215" s="357"/>
      <c r="BR215" s="357"/>
      <c r="BS215" s="357"/>
      <c r="BT215" s="357"/>
      <c r="BU215" s="357"/>
      <c r="BV215" s="357"/>
      <c r="BW215" s="357"/>
      <c r="BX215" s="357"/>
      <c r="BY215" s="357"/>
      <c r="BZ215" s="357"/>
      <c r="CA215" s="357"/>
      <c r="CB215" s="357"/>
      <c r="CC215" s="357"/>
      <c r="CD215" s="357"/>
      <c r="CE215" s="357"/>
      <c r="CF215" s="357"/>
      <c r="CG215" s="357"/>
      <c r="CH215" s="357"/>
      <c r="CI215" s="357"/>
      <c r="CJ215" s="357"/>
      <c r="CK215" s="357"/>
      <c r="CL215" s="357"/>
      <c r="CM215" s="357"/>
      <c r="CN215" s="357"/>
      <c r="CO215" s="357"/>
      <c r="CP215" s="358"/>
    </row>
    <row r="216" spans="1:94" s="51" customFormat="1" ht="18" customHeight="1" x14ac:dyDescent="0.25">
      <c r="A216" s="356"/>
      <c r="B216" s="357"/>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7"/>
      <c r="Z216" s="357"/>
      <c r="AA216" s="357"/>
      <c r="AB216" s="357"/>
      <c r="AC216" s="357"/>
      <c r="AD216" s="357"/>
      <c r="AE216" s="357"/>
      <c r="AF216" s="357"/>
      <c r="AG216" s="357"/>
      <c r="AH216" s="357"/>
      <c r="AI216" s="357"/>
      <c r="AJ216" s="357"/>
      <c r="AK216" s="357"/>
      <c r="AL216" s="357"/>
      <c r="AM216" s="357"/>
      <c r="AN216" s="357"/>
      <c r="AO216" s="357"/>
      <c r="AP216" s="357"/>
      <c r="AQ216" s="357"/>
      <c r="AR216" s="357"/>
      <c r="AS216" s="357"/>
      <c r="AT216" s="357"/>
      <c r="AU216" s="358"/>
      <c r="AV216" s="362"/>
      <c r="AW216" s="357"/>
      <c r="AX216" s="357"/>
      <c r="AY216" s="357"/>
      <c r="AZ216" s="357"/>
      <c r="BA216" s="357"/>
      <c r="BB216" s="357"/>
      <c r="BC216" s="357"/>
      <c r="BD216" s="357"/>
      <c r="BE216" s="357"/>
      <c r="BF216" s="357"/>
      <c r="BG216" s="357"/>
      <c r="BH216" s="357"/>
      <c r="BI216" s="357"/>
      <c r="BJ216" s="357"/>
      <c r="BK216" s="357"/>
      <c r="BL216" s="357"/>
      <c r="BM216" s="357"/>
      <c r="BN216" s="357"/>
      <c r="BO216" s="357"/>
      <c r="BP216" s="357"/>
      <c r="BQ216" s="357"/>
      <c r="BR216" s="357"/>
      <c r="BS216" s="357"/>
      <c r="BT216" s="357"/>
      <c r="BU216" s="357"/>
      <c r="BV216" s="357"/>
      <c r="BW216" s="357"/>
      <c r="BX216" s="357"/>
      <c r="BY216" s="357"/>
      <c r="BZ216" s="357"/>
      <c r="CA216" s="357"/>
      <c r="CB216" s="357"/>
      <c r="CC216" s="357"/>
      <c r="CD216" s="357"/>
      <c r="CE216" s="357"/>
      <c r="CF216" s="357"/>
      <c r="CG216" s="357"/>
      <c r="CH216" s="357"/>
      <c r="CI216" s="357"/>
      <c r="CJ216" s="357"/>
      <c r="CK216" s="357"/>
      <c r="CL216" s="357"/>
      <c r="CM216" s="357"/>
      <c r="CN216" s="357"/>
      <c r="CO216" s="357"/>
      <c r="CP216" s="358"/>
    </row>
    <row r="217" spans="1:94" s="51" customFormat="1" ht="18" customHeight="1" x14ac:dyDescent="0.25">
      <c r="A217" s="356"/>
      <c r="B217" s="357"/>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Y217" s="357"/>
      <c r="Z217" s="357"/>
      <c r="AA217" s="357"/>
      <c r="AB217" s="357"/>
      <c r="AC217" s="357"/>
      <c r="AD217" s="357"/>
      <c r="AE217" s="357"/>
      <c r="AF217" s="357"/>
      <c r="AG217" s="357"/>
      <c r="AH217" s="357"/>
      <c r="AI217" s="357"/>
      <c r="AJ217" s="357"/>
      <c r="AK217" s="357"/>
      <c r="AL217" s="357"/>
      <c r="AM217" s="357"/>
      <c r="AN217" s="357"/>
      <c r="AO217" s="357"/>
      <c r="AP217" s="357"/>
      <c r="AQ217" s="357"/>
      <c r="AR217" s="357"/>
      <c r="AS217" s="357"/>
      <c r="AT217" s="357"/>
      <c r="AU217" s="358"/>
      <c r="AV217" s="362"/>
      <c r="AW217" s="357"/>
      <c r="AX217" s="357"/>
      <c r="AY217" s="357"/>
      <c r="AZ217" s="357"/>
      <c r="BA217" s="357"/>
      <c r="BB217" s="357"/>
      <c r="BC217" s="357"/>
      <c r="BD217" s="357"/>
      <c r="BE217" s="357"/>
      <c r="BF217" s="357"/>
      <c r="BG217" s="357"/>
      <c r="BH217" s="357"/>
      <c r="BI217" s="357"/>
      <c r="BJ217" s="357"/>
      <c r="BK217" s="357"/>
      <c r="BL217" s="357"/>
      <c r="BM217" s="357"/>
      <c r="BN217" s="357"/>
      <c r="BO217" s="357"/>
      <c r="BP217" s="357"/>
      <c r="BQ217" s="357"/>
      <c r="BR217" s="357"/>
      <c r="BS217" s="357"/>
      <c r="BT217" s="357"/>
      <c r="BU217" s="357"/>
      <c r="BV217" s="357"/>
      <c r="BW217" s="357"/>
      <c r="BX217" s="357"/>
      <c r="BY217" s="357"/>
      <c r="BZ217" s="357"/>
      <c r="CA217" s="357"/>
      <c r="CB217" s="357"/>
      <c r="CC217" s="357"/>
      <c r="CD217" s="357"/>
      <c r="CE217" s="357"/>
      <c r="CF217" s="357"/>
      <c r="CG217" s="357"/>
      <c r="CH217" s="357"/>
      <c r="CI217" s="357"/>
      <c r="CJ217" s="357"/>
      <c r="CK217" s="357"/>
      <c r="CL217" s="357"/>
      <c r="CM217" s="357"/>
      <c r="CN217" s="357"/>
      <c r="CO217" s="357"/>
      <c r="CP217" s="358"/>
    </row>
    <row r="218" spans="1:94" s="51" customFormat="1" ht="18" customHeight="1" x14ac:dyDescent="0.25">
      <c r="A218" s="356"/>
      <c r="B218" s="357"/>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7"/>
      <c r="AD218" s="357"/>
      <c r="AE218" s="357"/>
      <c r="AF218" s="357"/>
      <c r="AG218" s="357"/>
      <c r="AH218" s="357"/>
      <c r="AI218" s="357"/>
      <c r="AJ218" s="357"/>
      <c r="AK218" s="357"/>
      <c r="AL218" s="357"/>
      <c r="AM218" s="357"/>
      <c r="AN218" s="357"/>
      <c r="AO218" s="357"/>
      <c r="AP218" s="357"/>
      <c r="AQ218" s="357"/>
      <c r="AR218" s="357"/>
      <c r="AS218" s="357"/>
      <c r="AT218" s="357"/>
      <c r="AU218" s="358"/>
      <c r="AV218" s="362"/>
      <c r="AW218" s="357"/>
      <c r="AX218" s="357"/>
      <c r="AY218" s="357"/>
      <c r="AZ218" s="357"/>
      <c r="BA218" s="357"/>
      <c r="BB218" s="357"/>
      <c r="BC218" s="357"/>
      <c r="BD218" s="357"/>
      <c r="BE218" s="357"/>
      <c r="BF218" s="357"/>
      <c r="BG218" s="357"/>
      <c r="BH218" s="357"/>
      <c r="BI218" s="357"/>
      <c r="BJ218" s="357"/>
      <c r="BK218" s="357"/>
      <c r="BL218" s="357"/>
      <c r="BM218" s="357"/>
      <c r="BN218" s="357"/>
      <c r="BO218" s="357"/>
      <c r="BP218" s="357"/>
      <c r="BQ218" s="357"/>
      <c r="BR218" s="357"/>
      <c r="BS218" s="357"/>
      <c r="BT218" s="357"/>
      <c r="BU218" s="357"/>
      <c r="BV218" s="357"/>
      <c r="BW218" s="357"/>
      <c r="BX218" s="357"/>
      <c r="BY218" s="357"/>
      <c r="BZ218" s="357"/>
      <c r="CA218" s="357"/>
      <c r="CB218" s="357"/>
      <c r="CC218" s="357"/>
      <c r="CD218" s="357"/>
      <c r="CE218" s="357"/>
      <c r="CF218" s="357"/>
      <c r="CG218" s="357"/>
      <c r="CH218" s="357"/>
      <c r="CI218" s="357"/>
      <c r="CJ218" s="357"/>
      <c r="CK218" s="357"/>
      <c r="CL218" s="357"/>
      <c r="CM218" s="357"/>
      <c r="CN218" s="357"/>
      <c r="CO218" s="357"/>
      <c r="CP218" s="358"/>
    </row>
    <row r="219" spans="1:94" s="51" customFormat="1" ht="18" customHeight="1" x14ac:dyDescent="0.25">
      <c r="A219" s="356"/>
      <c r="B219" s="357"/>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8"/>
      <c r="AV219" s="362"/>
      <c r="AW219" s="357"/>
      <c r="AX219" s="357"/>
      <c r="AY219" s="357"/>
      <c r="AZ219" s="357"/>
      <c r="BA219" s="357"/>
      <c r="BB219" s="357"/>
      <c r="BC219" s="357"/>
      <c r="BD219" s="357"/>
      <c r="BE219" s="357"/>
      <c r="BF219" s="357"/>
      <c r="BG219" s="357"/>
      <c r="BH219" s="357"/>
      <c r="BI219" s="357"/>
      <c r="BJ219" s="357"/>
      <c r="BK219" s="357"/>
      <c r="BL219" s="357"/>
      <c r="BM219" s="357"/>
      <c r="BN219" s="357"/>
      <c r="BO219" s="357"/>
      <c r="BP219" s="357"/>
      <c r="BQ219" s="357"/>
      <c r="BR219" s="357"/>
      <c r="BS219" s="357"/>
      <c r="BT219" s="357"/>
      <c r="BU219" s="357"/>
      <c r="BV219" s="357"/>
      <c r="BW219" s="357"/>
      <c r="BX219" s="357"/>
      <c r="BY219" s="357"/>
      <c r="BZ219" s="357"/>
      <c r="CA219" s="357"/>
      <c r="CB219" s="357"/>
      <c r="CC219" s="357"/>
      <c r="CD219" s="357"/>
      <c r="CE219" s="357"/>
      <c r="CF219" s="357"/>
      <c r="CG219" s="357"/>
      <c r="CH219" s="357"/>
      <c r="CI219" s="357"/>
      <c r="CJ219" s="357"/>
      <c r="CK219" s="357"/>
      <c r="CL219" s="357"/>
      <c r="CM219" s="357"/>
      <c r="CN219" s="357"/>
      <c r="CO219" s="357"/>
      <c r="CP219" s="358"/>
    </row>
    <row r="220" spans="1:94" s="51" customFormat="1" ht="18" customHeight="1" x14ac:dyDescent="0.25">
      <c r="A220" s="356"/>
      <c r="B220" s="357"/>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8"/>
      <c r="AV220" s="362"/>
      <c r="AW220" s="357"/>
      <c r="AX220" s="357"/>
      <c r="AY220" s="357"/>
      <c r="AZ220" s="357"/>
      <c r="BA220" s="357"/>
      <c r="BB220" s="357"/>
      <c r="BC220" s="357"/>
      <c r="BD220" s="357"/>
      <c r="BE220" s="357"/>
      <c r="BF220" s="357"/>
      <c r="BG220" s="357"/>
      <c r="BH220" s="357"/>
      <c r="BI220" s="357"/>
      <c r="BJ220" s="357"/>
      <c r="BK220" s="357"/>
      <c r="BL220" s="357"/>
      <c r="BM220" s="357"/>
      <c r="BN220" s="357"/>
      <c r="BO220" s="357"/>
      <c r="BP220" s="357"/>
      <c r="BQ220" s="357"/>
      <c r="BR220" s="357"/>
      <c r="BS220" s="357"/>
      <c r="BT220" s="357"/>
      <c r="BU220" s="357"/>
      <c r="BV220" s="357"/>
      <c r="BW220" s="357"/>
      <c r="BX220" s="357"/>
      <c r="BY220" s="357"/>
      <c r="BZ220" s="357"/>
      <c r="CA220" s="357"/>
      <c r="CB220" s="357"/>
      <c r="CC220" s="357"/>
      <c r="CD220" s="357"/>
      <c r="CE220" s="357"/>
      <c r="CF220" s="357"/>
      <c r="CG220" s="357"/>
      <c r="CH220" s="357"/>
      <c r="CI220" s="357"/>
      <c r="CJ220" s="357"/>
      <c r="CK220" s="357"/>
      <c r="CL220" s="357"/>
      <c r="CM220" s="357"/>
      <c r="CN220" s="357"/>
      <c r="CO220" s="357"/>
      <c r="CP220" s="358"/>
    </row>
    <row r="221" spans="1:94" s="51" customFormat="1" ht="18" customHeight="1" x14ac:dyDescent="0.25">
      <c r="A221" s="356"/>
      <c r="B221" s="357"/>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8"/>
      <c r="AV221" s="362"/>
      <c r="AW221" s="357"/>
      <c r="AX221" s="357"/>
      <c r="AY221" s="357"/>
      <c r="AZ221" s="357"/>
      <c r="BA221" s="357"/>
      <c r="BB221" s="357"/>
      <c r="BC221" s="357"/>
      <c r="BD221" s="357"/>
      <c r="BE221" s="357"/>
      <c r="BF221" s="357"/>
      <c r="BG221" s="357"/>
      <c r="BH221" s="357"/>
      <c r="BI221" s="357"/>
      <c r="BJ221" s="357"/>
      <c r="BK221" s="357"/>
      <c r="BL221" s="357"/>
      <c r="BM221" s="357"/>
      <c r="BN221" s="357"/>
      <c r="BO221" s="357"/>
      <c r="BP221" s="357"/>
      <c r="BQ221" s="357"/>
      <c r="BR221" s="357"/>
      <c r="BS221" s="357"/>
      <c r="BT221" s="357"/>
      <c r="BU221" s="357"/>
      <c r="BV221" s="357"/>
      <c r="BW221" s="357"/>
      <c r="BX221" s="357"/>
      <c r="BY221" s="357"/>
      <c r="BZ221" s="357"/>
      <c r="CA221" s="357"/>
      <c r="CB221" s="357"/>
      <c r="CC221" s="357"/>
      <c r="CD221" s="357"/>
      <c r="CE221" s="357"/>
      <c r="CF221" s="357"/>
      <c r="CG221" s="357"/>
      <c r="CH221" s="357"/>
      <c r="CI221" s="357"/>
      <c r="CJ221" s="357"/>
      <c r="CK221" s="357"/>
      <c r="CL221" s="357"/>
      <c r="CM221" s="357"/>
      <c r="CN221" s="357"/>
      <c r="CO221" s="357"/>
      <c r="CP221" s="358"/>
    </row>
    <row r="222" spans="1:94" s="51" customFormat="1" ht="18" customHeight="1" x14ac:dyDescent="0.25">
      <c r="A222" s="356"/>
      <c r="B222" s="357"/>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7"/>
      <c r="Z222" s="357"/>
      <c r="AA222" s="357"/>
      <c r="AB222" s="357"/>
      <c r="AC222" s="357"/>
      <c r="AD222" s="357"/>
      <c r="AE222" s="357"/>
      <c r="AF222" s="357"/>
      <c r="AG222" s="357"/>
      <c r="AH222" s="357"/>
      <c r="AI222" s="357"/>
      <c r="AJ222" s="357"/>
      <c r="AK222" s="357"/>
      <c r="AL222" s="357"/>
      <c r="AM222" s="357"/>
      <c r="AN222" s="357"/>
      <c r="AO222" s="357"/>
      <c r="AP222" s="357"/>
      <c r="AQ222" s="357"/>
      <c r="AR222" s="357"/>
      <c r="AS222" s="357"/>
      <c r="AT222" s="357"/>
      <c r="AU222" s="358"/>
      <c r="AV222" s="362"/>
      <c r="AW222" s="357"/>
      <c r="AX222" s="357"/>
      <c r="AY222" s="357"/>
      <c r="AZ222" s="357"/>
      <c r="BA222" s="357"/>
      <c r="BB222" s="357"/>
      <c r="BC222" s="357"/>
      <c r="BD222" s="357"/>
      <c r="BE222" s="357"/>
      <c r="BF222" s="357"/>
      <c r="BG222" s="357"/>
      <c r="BH222" s="357"/>
      <c r="BI222" s="357"/>
      <c r="BJ222" s="357"/>
      <c r="BK222" s="357"/>
      <c r="BL222" s="357"/>
      <c r="BM222" s="357"/>
      <c r="BN222" s="357"/>
      <c r="BO222" s="357"/>
      <c r="BP222" s="357"/>
      <c r="BQ222" s="357"/>
      <c r="BR222" s="357"/>
      <c r="BS222" s="357"/>
      <c r="BT222" s="357"/>
      <c r="BU222" s="357"/>
      <c r="BV222" s="357"/>
      <c r="BW222" s="357"/>
      <c r="BX222" s="357"/>
      <c r="BY222" s="357"/>
      <c r="BZ222" s="357"/>
      <c r="CA222" s="357"/>
      <c r="CB222" s="357"/>
      <c r="CC222" s="357"/>
      <c r="CD222" s="357"/>
      <c r="CE222" s="357"/>
      <c r="CF222" s="357"/>
      <c r="CG222" s="357"/>
      <c r="CH222" s="357"/>
      <c r="CI222" s="357"/>
      <c r="CJ222" s="357"/>
      <c r="CK222" s="357"/>
      <c r="CL222" s="357"/>
      <c r="CM222" s="357"/>
      <c r="CN222" s="357"/>
      <c r="CO222" s="357"/>
      <c r="CP222" s="358"/>
    </row>
    <row r="223" spans="1:94" s="51" customFormat="1" ht="18" customHeight="1" x14ac:dyDescent="0.25">
      <c r="A223" s="356"/>
      <c r="B223" s="357"/>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7"/>
      <c r="AD223" s="357"/>
      <c r="AE223" s="357"/>
      <c r="AF223" s="357"/>
      <c r="AG223" s="357"/>
      <c r="AH223" s="357"/>
      <c r="AI223" s="357"/>
      <c r="AJ223" s="357"/>
      <c r="AK223" s="357"/>
      <c r="AL223" s="357"/>
      <c r="AM223" s="357"/>
      <c r="AN223" s="357"/>
      <c r="AO223" s="357"/>
      <c r="AP223" s="357"/>
      <c r="AQ223" s="357"/>
      <c r="AR223" s="357"/>
      <c r="AS223" s="357"/>
      <c r="AT223" s="357"/>
      <c r="AU223" s="358"/>
      <c r="AV223" s="362"/>
      <c r="AW223" s="357"/>
      <c r="AX223" s="357"/>
      <c r="AY223" s="357"/>
      <c r="AZ223" s="357"/>
      <c r="BA223" s="357"/>
      <c r="BB223" s="357"/>
      <c r="BC223" s="357"/>
      <c r="BD223" s="357"/>
      <c r="BE223" s="357"/>
      <c r="BF223" s="357"/>
      <c r="BG223" s="357"/>
      <c r="BH223" s="357"/>
      <c r="BI223" s="357"/>
      <c r="BJ223" s="357"/>
      <c r="BK223" s="357"/>
      <c r="BL223" s="357"/>
      <c r="BM223" s="357"/>
      <c r="BN223" s="357"/>
      <c r="BO223" s="357"/>
      <c r="BP223" s="357"/>
      <c r="BQ223" s="357"/>
      <c r="BR223" s="357"/>
      <c r="BS223" s="357"/>
      <c r="BT223" s="357"/>
      <c r="BU223" s="357"/>
      <c r="BV223" s="357"/>
      <c r="BW223" s="357"/>
      <c r="BX223" s="357"/>
      <c r="BY223" s="357"/>
      <c r="BZ223" s="357"/>
      <c r="CA223" s="357"/>
      <c r="CB223" s="357"/>
      <c r="CC223" s="357"/>
      <c r="CD223" s="357"/>
      <c r="CE223" s="357"/>
      <c r="CF223" s="357"/>
      <c r="CG223" s="357"/>
      <c r="CH223" s="357"/>
      <c r="CI223" s="357"/>
      <c r="CJ223" s="357"/>
      <c r="CK223" s="357"/>
      <c r="CL223" s="357"/>
      <c r="CM223" s="357"/>
      <c r="CN223" s="357"/>
      <c r="CO223" s="357"/>
      <c r="CP223" s="358"/>
    </row>
    <row r="224" spans="1:94" s="51" customFormat="1" ht="18" customHeight="1" x14ac:dyDescent="0.25">
      <c r="A224" s="356"/>
      <c r="B224" s="357"/>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7"/>
      <c r="Z224" s="357"/>
      <c r="AA224" s="357"/>
      <c r="AB224" s="357"/>
      <c r="AC224" s="357"/>
      <c r="AD224" s="357"/>
      <c r="AE224" s="357"/>
      <c r="AF224" s="357"/>
      <c r="AG224" s="357"/>
      <c r="AH224" s="357"/>
      <c r="AI224" s="357"/>
      <c r="AJ224" s="357"/>
      <c r="AK224" s="357"/>
      <c r="AL224" s="357"/>
      <c r="AM224" s="357"/>
      <c r="AN224" s="357"/>
      <c r="AO224" s="357"/>
      <c r="AP224" s="357"/>
      <c r="AQ224" s="357"/>
      <c r="AR224" s="357"/>
      <c r="AS224" s="357"/>
      <c r="AT224" s="357"/>
      <c r="AU224" s="358"/>
      <c r="AV224" s="362"/>
      <c r="AW224" s="357"/>
      <c r="AX224" s="357"/>
      <c r="AY224" s="357"/>
      <c r="AZ224" s="357"/>
      <c r="BA224" s="357"/>
      <c r="BB224" s="357"/>
      <c r="BC224" s="357"/>
      <c r="BD224" s="357"/>
      <c r="BE224" s="357"/>
      <c r="BF224" s="357"/>
      <c r="BG224" s="357"/>
      <c r="BH224" s="357"/>
      <c r="BI224" s="357"/>
      <c r="BJ224" s="357"/>
      <c r="BK224" s="357"/>
      <c r="BL224" s="357"/>
      <c r="BM224" s="357"/>
      <c r="BN224" s="357"/>
      <c r="BO224" s="357"/>
      <c r="BP224" s="357"/>
      <c r="BQ224" s="357"/>
      <c r="BR224" s="357"/>
      <c r="BS224" s="357"/>
      <c r="BT224" s="357"/>
      <c r="BU224" s="357"/>
      <c r="BV224" s="357"/>
      <c r="BW224" s="357"/>
      <c r="BX224" s="357"/>
      <c r="BY224" s="357"/>
      <c r="BZ224" s="357"/>
      <c r="CA224" s="357"/>
      <c r="CB224" s="357"/>
      <c r="CC224" s="357"/>
      <c r="CD224" s="357"/>
      <c r="CE224" s="357"/>
      <c r="CF224" s="357"/>
      <c r="CG224" s="357"/>
      <c r="CH224" s="357"/>
      <c r="CI224" s="357"/>
      <c r="CJ224" s="357"/>
      <c r="CK224" s="357"/>
      <c r="CL224" s="357"/>
      <c r="CM224" s="357"/>
      <c r="CN224" s="357"/>
      <c r="CO224" s="357"/>
      <c r="CP224" s="358"/>
    </row>
    <row r="225" spans="1:94" s="51" customFormat="1" ht="18" customHeight="1" x14ac:dyDescent="0.25">
      <c r="A225" s="356"/>
      <c r="B225" s="357"/>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c r="AD225" s="357"/>
      <c r="AE225" s="357"/>
      <c r="AF225" s="357"/>
      <c r="AG225" s="357"/>
      <c r="AH225" s="357"/>
      <c r="AI225" s="357"/>
      <c r="AJ225" s="357"/>
      <c r="AK225" s="357"/>
      <c r="AL225" s="357"/>
      <c r="AM225" s="357"/>
      <c r="AN225" s="357"/>
      <c r="AO225" s="357"/>
      <c r="AP225" s="357"/>
      <c r="AQ225" s="357"/>
      <c r="AR225" s="357"/>
      <c r="AS225" s="357"/>
      <c r="AT225" s="357"/>
      <c r="AU225" s="358"/>
      <c r="AV225" s="362"/>
      <c r="AW225" s="357"/>
      <c r="AX225" s="357"/>
      <c r="AY225" s="357"/>
      <c r="AZ225" s="357"/>
      <c r="BA225" s="357"/>
      <c r="BB225" s="357"/>
      <c r="BC225" s="357"/>
      <c r="BD225" s="357"/>
      <c r="BE225" s="357"/>
      <c r="BF225" s="357"/>
      <c r="BG225" s="357"/>
      <c r="BH225" s="357"/>
      <c r="BI225" s="357"/>
      <c r="BJ225" s="357"/>
      <c r="BK225" s="357"/>
      <c r="BL225" s="357"/>
      <c r="BM225" s="357"/>
      <c r="BN225" s="357"/>
      <c r="BO225" s="357"/>
      <c r="BP225" s="357"/>
      <c r="BQ225" s="357"/>
      <c r="BR225" s="357"/>
      <c r="BS225" s="357"/>
      <c r="BT225" s="357"/>
      <c r="BU225" s="357"/>
      <c r="BV225" s="357"/>
      <c r="BW225" s="357"/>
      <c r="BX225" s="357"/>
      <c r="BY225" s="357"/>
      <c r="BZ225" s="357"/>
      <c r="CA225" s="357"/>
      <c r="CB225" s="357"/>
      <c r="CC225" s="357"/>
      <c r="CD225" s="357"/>
      <c r="CE225" s="357"/>
      <c r="CF225" s="357"/>
      <c r="CG225" s="357"/>
      <c r="CH225" s="357"/>
      <c r="CI225" s="357"/>
      <c r="CJ225" s="357"/>
      <c r="CK225" s="357"/>
      <c r="CL225" s="357"/>
      <c r="CM225" s="357"/>
      <c r="CN225" s="357"/>
      <c r="CO225" s="357"/>
      <c r="CP225" s="358"/>
    </row>
    <row r="226" spans="1:94" s="51" customFormat="1" ht="18" customHeight="1" x14ac:dyDescent="0.25">
      <c r="A226" s="356"/>
      <c r="B226" s="357"/>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8"/>
      <c r="AV226" s="362"/>
      <c r="AW226" s="357"/>
      <c r="AX226" s="357"/>
      <c r="AY226" s="357"/>
      <c r="AZ226" s="357"/>
      <c r="BA226" s="357"/>
      <c r="BB226" s="357"/>
      <c r="BC226" s="357"/>
      <c r="BD226" s="357"/>
      <c r="BE226" s="357"/>
      <c r="BF226" s="357"/>
      <c r="BG226" s="357"/>
      <c r="BH226" s="357"/>
      <c r="BI226" s="357"/>
      <c r="BJ226" s="357"/>
      <c r="BK226" s="357"/>
      <c r="BL226" s="357"/>
      <c r="BM226" s="357"/>
      <c r="BN226" s="357"/>
      <c r="BO226" s="357"/>
      <c r="BP226" s="357"/>
      <c r="BQ226" s="357"/>
      <c r="BR226" s="357"/>
      <c r="BS226" s="357"/>
      <c r="BT226" s="357"/>
      <c r="BU226" s="357"/>
      <c r="BV226" s="357"/>
      <c r="BW226" s="357"/>
      <c r="BX226" s="357"/>
      <c r="BY226" s="357"/>
      <c r="BZ226" s="357"/>
      <c r="CA226" s="357"/>
      <c r="CB226" s="357"/>
      <c r="CC226" s="357"/>
      <c r="CD226" s="357"/>
      <c r="CE226" s="357"/>
      <c r="CF226" s="357"/>
      <c r="CG226" s="357"/>
      <c r="CH226" s="357"/>
      <c r="CI226" s="357"/>
      <c r="CJ226" s="357"/>
      <c r="CK226" s="357"/>
      <c r="CL226" s="357"/>
      <c r="CM226" s="357"/>
      <c r="CN226" s="357"/>
      <c r="CO226" s="357"/>
      <c r="CP226" s="358"/>
    </row>
    <row r="227" spans="1:94" s="51" customFormat="1" ht="18" customHeight="1" x14ac:dyDescent="0.25">
      <c r="A227" s="356"/>
      <c r="B227" s="357"/>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7"/>
      <c r="Z227" s="357"/>
      <c r="AA227" s="357"/>
      <c r="AB227" s="357"/>
      <c r="AC227" s="357"/>
      <c r="AD227" s="357"/>
      <c r="AE227" s="357"/>
      <c r="AF227" s="357"/>
      <c r="AG227" s="357"/>
      <c r="AH227" s="357"/>
      <c r="AI227" s="357"/>
      <c r="AJ227" s="357"/>
      <c r="AK227" s="357"/>
      <c r="AL227" s="357"/>
      <c r="AM227" s="357"/>
      <c r="AN227" s="357"/>
      <c r="AO227" s="357"/>
      <c r="AP227" s="357"/>
      <c r="AQ227" s="357"/>
      <c r="AR227" s="357"/>
      <c r="AS227" s="357"/>
      <c r="AT227" s="357"/>
      <c r="AU227" s="358"/>
      <c r="AV227" s="362"/>
      <c r="AW227" s="357"/>
      <c r="AX227" s="357"/>
      <c r="AY227" s="357"/>
      <c r="AZ227" s="357"/>
      <c r="BA227" s="357"/>
      <c r="BB227" s="357"/>
      <c r="BC227" s="357"/>
      <c r="BD227" s="357"/>
      <c r="BE227" s="357"/>
      <c r="BF227" s="357"/>
      <c r="BG227" s="357"/>
      <c r="BH227" s="357"/>
      <c r="BI227" s="357"/>
      <c r="BJ227" s="357"/>
      <c r="BK227" s="357"/>
      <c r="BL227" s="357"/>
      <c r="BM227" s="357"/>
      <c r="BN227" s="357"/>
      <c r="BO227" s="357"/>
      <c r="BP227" s="357"/>
      <c r="BQ227" s="357"/>
      <c r="BR227" s="357"/>
      <c r="BS227" s="357"/>
      <c r="BT227" s="357"/>
      <c r="BU227" s="357"/>
      <c r="BV227" s="357"/>
      <c r="BW227" s="357"/>
      <c r="BX227" s="357"/>
      <c r="BY227" s="357"/>
      <c r="BZ227" s="357"/>
      <c r="CA227" s="357"/>
      <c r="CB227" s="357"/>
      <c r="CC227" s="357"/>
      <c r="CD227" s="357"/>
      <c r="CE227" s="357"/>
      <c r="CF227" s="357"/>
      <c r="CG227" s="357"/>
      <c r="CH227" s="357"/>
      <c r="CI227" s="357"/>
      <c r="CJ227" s="357"/>
      <c r="CK227" s="357"/>
      <c r="CL227" s="357"/>
      <c r="CM227" s="357"/>
      <c r="CN227" s="357"/>
      <c r="CO227" s="357"/>
      <c r="CP227" s="358"/>
    </row>
    <row r="228" spans="1:94" s="51" customFormat="1" ht="18" customHeight="1" x14ac:dyDescent="0.25">
      <c r="A228" s="356"/>
      <c r="B228" s="357"/>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7"/>
      <c r="AD228" s="357"/>
      <c r="AE228" s="357"/>
      <c r="AF228" s="357"/>
      <c r="AG228" s="357"/>
      <c r="AH228" s="357"/>
      <c r="AI228" s="357"/>
      <c r="AJ228" s="357"/>
      <c r="AK228" s="357"/>
      <c r="AL228" s="357"/>
      <c r="AM228" s="357"/>
      <c r="AN228" s="357"/>
      <c r="AO228" s="357"/>
      <c r="AP228" s="357"/>
      <c r="AQ228" s="357"/>
      <c r="AR228" s="357"/>
      <c r="AS228" s="357"/>
      <c r="AT228" s="357"/>
      <c r="AU228" s="358"/>
      <c r="AV228" s="362"/>
      <c r="AW228" s="357"/>
      <c r="AX228" s="357"/>
      <c r="AY228" s="357"/>
      <c r="AZ228" s="357"/>
      <c r="BA228" s="357"/>
      <c r="BB228" s="357"/>
      <c r="BC228" s="357"/>
      <c r="BD228" s="357"/>
      <c r="BE228" s="357"/>
      <c r="BF228" s="357"/>
      <c r="BG228" s="357"/>
      <c r="BH228" s="357"/>
      <c r="BI228" s="357"/>
      <c r="BJ228" s="357"/>
      <c r="BK228" s="357"/>
      <c r="BL228" s="357"/>
      <c r="BM228" s="357"/>
      <c r="BN228" s="357"/>
      <c r="BO228" s="357"/>
      <c r="BP228" s="357"/>
      <c r="BQ228" s="357"/>
      <c r="BR228" s="357"/>
      <c r="BS228" s="357"/>
      <c r="BT228" s="357"/>
      <c r="BU228" s="357"/>
      <c r="BV228" s="357"/>
      <c r="BW228" s="357"/>
      <c r="BX228" s="357"/>
      <c r="BY228" s="357"/>
      <c r="BZ228" s="357"/>
      <c r="CA228" s="357"/>
      <c r="CB228" s="357"/>
      <c r="CC228" s="357"/>
      <c r="CD228" s="357"/>
      <c r="CE228" s="357"/>
      <c r="CF228" s="357"/>
      <c r="CG228" s="357"/>
      <c r="CH228" s="357"/>
      <c r="CI228" s="357"/>
      <c r="CJ228" s="357"/>
      <c r="CK228" s="357"/>
      <c r="CL228" s="357"/>
      <c r="CM228" s="357"/>
      <c r="CN228" s="357"/>
      <c r="CO228" s="357"/>
      <c r="CP228" s="358"/>
    </row>
    <row r="229" spans="1:94" s="51" customFormat="1" ht="18" customHeight="1" x14ac:dyDescent="0.25">
      <c r="A229" s="356"/>
      <c r="B229" s="357"/>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Y229" s="357"/>
      <c r="Z229" s="357"/>
      <c r="AA229" s="357"/>
      <c r="AB229" s="357"/>
      <c r="AC229" s="357"/>
      <c r="AD229" s="357"/>
      <c r="AE229" s="357"/>
      <c r="AF229" s="357"/>
      <c r="AG229" s="357"/>
      <c r="AH229" s="357"/>
      <c r="AI229" s="357"/>
      <c r="AJ229" s="357"/>
      <c r="AK229" s="357"/>
      <c r="AL229" s="357"/>
      <c r="AM229" s="357"/>
      <c r="AN229" s="357"/>
      <c r="AO229" s="357"/>
      <c r="AP229" s="357"/>
      <c r="AQ229" s="357"/>
      <c r="AR229" s="357"/>
      <c r="AS229" s="357"/>
      <c r="AT229" s="357"/>
      <c r="AU229" s="358"/>
      <c r="AV229" s="362"/>
      <c r="AW229" s="357"/>
      <c r="AX229" s="357"/>
      <c r="AY229" s="357"/>
      <c r="AZ229" s="357"/>
      <c r="BA229" s="357"/>
      <c r="BB229" s="357"/>
      <c r="BC229" s="357"/>
      <c r="BD229" s="357"/>
      <c r="BE229" s="357"/>
      <c r="BF229" s="357"/>
      <c r="BG229" s="357"/>
      <c r="BH229" s="357"/>
      <c r="BI229" s="357"/>
      <c r="BJ229" s="357"/>
      <c r="BK229" s="357"/>
      <c r="BL229" s="357"/>
      <c r="BM229" s="357"/>
      <c r="BN229" s="357"/>
      <c r="BO229" s="357"/>
      <c r="BP229" s="357"/>
      <c r="BQ229" s="357"/>
      <c r="BR229" s="357"/>
      <c r="BS229" s="357"/>
      <c r="BT229" s="357"/>
      <c r="BU229" s="357"/>
      <c r="BV229" s="357"/>
      <c r="BW229" s="357"/>
      <c r="BX229" s="357"/>
      <c r="BY229" s="357"/>
      <c r="BZ229" s="357"/>
      <c r="CA229" s="357"/>
      <c r="CB229" s="357"/>
      <c r="CC229" s="357"/>
      <c r="CD229" s="357"/>
      <c r="CE229" s="357"/>
      <c r="CF229" s="357"/>
      <c r="CG229" s="357"/>
      <c r="CH229" s="357"/>
      <c r="CI229" s="357"/>
      <c r="CJ229" s="357"/>
      <c r="CK229" s="357"/>
      <c r="CL229" s="357"/>
      <c r="CM229" s="357"/>
      <c r="CN229" s="357"/>
      <c r="CO229" s="357"/>
      <c r="CP229" s="358"/>
    </row>
    <row r="230" spans="1:94" s="51" customFormat="1" ht="18" customHeight="1" x14ac:dyDescent="0.25">
      <c r="A230" s="356"/>
      <c r="B230" s="357"/>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8"/>
      <c r="AV230" s="362"/>
      <c r="AW230" s="357"/>
      <c r="AX230" s="357"/>
      <c r="AY230" s="357"/>
      <c r="AZ230" s="357"/>
      <c r="BA230" s="357"/>
      <c r="BB230" s="357"/>
      <c r="BC230" s="357"/>
      <c r="BD230" s="357"/>
      <c r="BE230" s="357"/>
      <c r="BF230" s="357"/>
      <c r="BG230" s="357"/>
      <c r="BH230" s="357"/>
      <c r="BI230" s="357"/>
      <c r="BJ230" s="357"/>
      <c r="BK230" s="357"/>
      <c r="BL230" s="357"/>
      <c r="BM230" s="357"/>
      <c r="BN230" s="357"/>
      <c r="BO230" s="357"/>
      <c r="BP230" s="357"/>
      <c r="BQ230" s="357"/>
      <c r="BR230" s="357"/>
      <c r="BS230" s="357"/>
      <c r="BT230" s="357"/>
      <c r="BU230" s="357"/>
      <c r="BV230" s="357"/>
      <c r="BW230" s="357"/>
      <c r="BX230" s="357"/>
      <c r="BY230" s="357"/>
      <c r="BZ230" s="357"/>
      <c r="CA230" s="357"/>
      <c r="CB230" s="357"/>
      <c r="CC230" s="357"/>
      <c r="CD230" s="357"/>
      <c r="CE230" s="357"/>
      <c r="CF230" s="357"/>
      <c r="CG230" s="357"/>
      <c r="CH230" s="357"/>
      <c r="CI230" s="357"/>
      <c r="CJ230" s="357"/>
      <c r="CK230" s="357"/>
      <c r="CL230" s="357"/>
      <c r="CM230" s="357"/>
      <c r="CN230" s="357"/>
      <c r="CO230" s="357"/>
      <c r="CP230" s="358"/>
    </row>
    <row r="231" spans="1:94" s="51" customFormat="1" ht="18" customHeight="1" x14ac:dyDescent="0.25">
      <c r="A231" s="356"/>
      <c r="B231" s="357"/>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7"/>
      <c r="Z231" s="357"/>
      <c r="AA231" s="357"/>
      <c r="AB231" s="357"/>
      <c r="AC231" s="357"/>
      <c r="AD231" s="357"/>
      <c r="AE231" s="357"/>
      <c r="AF231" s="357"/>
      <c r="AG231" s="357"/>
      <c r="AH231" s="357"/>
      <c r="AI231" s="357"/>
      <c r="AJ231" s="357"/>
      <c r="AK231" s="357"/>
      <c r="AL231" s="357"/>
      <c r="AM231" s="357"/>
      <c r="AN231" s="357"/>
      <c r="AO231" s="357"/>
      <c r="AP231" s="357"/>
      <c r="AQ231" s="357"/>
      <c r="AR231" s="357"/>
      <c r="AS231" s="357"/>
      <c r="AT231" s="357"/>
      <c r="AU231" s="358"/>
      <c r="AV231" s="362"/>
      <c r="AW231" s="357"/>
      <c r="AX231" s="357"/>
      <c r="AY231" s="357"/>
      <c r="AZ231" s="357"/>
      <c r="BA231" s="357"/>
      <c r="BB231" s="357"/>
      <c r="BC231" s="357"/>
      <c r="BD231" s="357"/>
      <c r="BE231" s="357"/>
      <c r="BF231" s="357"/>
      <c r="BG231" s="357"/>
      <c r="BH231" s="357"/>
      <c r="BI231" s="357"/>
      <c r="BJ231" s="357"/>
      <c r="BK231" s="357"/>
      <c r="BL231" s="357"/>
      <c r="BM231" s="357"/>
      <c r="BN231" s="357"/>
      <c r="BO231" s="357"/>
      <c r="BP231" s="357"/>
      <c r="BQ231" s="357"/>
      <c r="BR231" s="357"/>
      <c r="BS231" s="357"/>
      <c r="BT231" s="357"/>
      <c r="BU231" s="357"/>
      <c r="BV231" s="357"/>
      <c r="BW231" s="357"/>
      <c r="BX231" s="357"/>
      <c r="BY231" s="357"/>
      <c r="BZ231" s="357"/>
      <c r="CA231" s="357"/>
      <c r="CB231" s="357"/>
      <c r="CC231" s="357"/>
      <c r="CD231" s="357"/>
      <c r="CE231" s="357"/>
      <c r="CF231" s="357"/>
      <c r="CG231" s="357"/>
      <c r="CH231" s="357"/>
      <c r="CI231" s="357"/>
      <c r="CJ231" s="357"/>
      <c r="CK231" s="357"/>
      <c r="CL231" s="357"/>
      <c r="CM231" s="357"/>
      <c r="CN231" s="357"/>
      <c r="CO231" s="357"/>
      <c r="CP231" s="358"/>
    </row>
    <row r="232" spans="1:94" s="51" customFormat="1" ht="18" customHeight="1" x14ac:dyDescent="0.25">
      <c r="A232" s="356"/>
      <c r="B232" s="357"/>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57"/>
      <c r="AD232" s="357"/>
      <c r="AE232" s="357"/>
      <c r="AF232" s="357"/>
      <c r="AG232" s="357"/>
      <c r="AH232" s="357"/>
      <c r="AI232" s="357"/>
      <c r="AJ232" s="357"/>
      <c r="AK232" s="357"/>
      <c r="AL232" s="357"/>
      <c r="AM232" s="357"/>
      <c r="AN232" s="357"/>
      <c r="AO232" s="357"/>
      <c r="AP232" s="357"/>
      <c r="AQ232" s="357"/>
      <c r="AR232" s="357"/>
      <c r="AS232" s="357"/>
      <c r="AT232" s="357"/>
      <c r="AU232" s="358"/>
      <c r="AV232" s="362"/>
      <c r="AW232" s="357"/>
      <c r="AX232" s="357"/>
      <c r="AY232" s="357"/>
      <c r="AZ232" s="357"/>
      <c r="BA232" s="357"/>
      <c r="BB232" s="357"/>
      <c r="BC232" s="357"/>
      <c r="BD232" s="357"/>
      <c r="BE232" s="357"/>
      <c r="BF232" s="357"/>
      <c r="BG232" s="357"/>
      <c r="BH232" s="357"/>
      <c r="BI232" s="357"/>
      <c r="BJ232" s="357"/>
      <c r="BK232" s="357"/>
      <c r="BL232" s="357"/>
      <c r="BM232" s="357"/>
      <c r="BN232" s="357"/>
      <c r="BO232" s="357"/>
      <c r="BP232" s="357"/>
      <c r="BQ232" s="357"/>
      <c r="BR232" s="357"/>
      <c r="BS232" s="357"/>
      <c r="BT232" s="357"/>
      <c r="BU232" s="357"/>
      <c r="BV232" s="357"/>
      <c r="BW232" s="357"/>
      <c r="BX232" s="357"/>
      <c r="BY232" s="357"/>
      <c r="BZ232" s="357"/>
      <c r="CA232" s="357"/>
      <c r="CB232" s="357"/>
      <c r="CC232" s="357"/>
      <c r="CD232" s="357"/>
      <c r="CE232" s="357"/>
      <c r="CF232" s="357"/>
      <c r="CG232" s="357"/>
      <c r="CH232" s="357"/>
      <c r="CI232" s="357"/>
      <c r="CJ232" s="357"/>
      <c r="CK232" s="357"/>
      <c r="CL232" s="357"/>
      <c r="CM232" s="357"/>
      <c r="CN232" s="357"/>
      <c r="CO232" s="357"/>
      <c r="CP232" s="358"/>
    </row>
    <row r="233" spans="1:94" s="51" customFormat="1" ht="18" customHeight="1" x14ac:dyDescent="0.25">
      <c r="A233" s="356"/>
      <c r="B233" s="357"/>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c r="AA233" s="357"/>
      <c r="AB233" s="357"/>
      <c r="AC233" s="357"/>
      <c r="AD233" s="357"/>
      <c r="AE233" s="357"/>
      <c r="AF233" s="357"/>
      <c r="AG233" s="357"/>
      <c r="AH233" s="357"/>
      <c r="AI233" s="357"/>
      <c r="AJ233" s="357"/>
      <c r="AK233" s="357"/>
      <c r="AL233" s="357"/>
      <c r="AM233" s="357"/>
      <c r="AN233" s="357"/>
      <c r="AO233" s="357"/>
      <c r="AP233" s="357"/>
      <c r="AQ233" s="357"/>
      <c r="AR233" s="357"/>
      <c r="AS233" s="357"/>
      <c r="AT233" s="357"/>
      <c r="AU233" s="358"/>
      <c r="AV233" s="362"/>
      <c r="AW233" s="357"/>
      <c r="AX233" s="357"/>
      <c r="AY233" s="357"/>
      <c r="AZ233" s="357"/>
      <c r="BA233" s="357"/>
      <c r="BB233" s="357"/>
      <c r="BC233" s="357"/>
      <c r="BD233" s="357"/>
      <c r="BE233" s="357"/>
      <c r="BF233" s="357"/>
      <c r="BG233" s="357"/>
      <c r="BH233" s="357"/>
      <c r="BI233" s="357"/>
      <c r="BJ233" s="357"/>
      <c r="BK233" s="357"/>
      <c r="BL233" s="357"/>
      <c r="BM233" s="357"/>
      <c r="BN233" s="357"/>
      <c r="BO233" s="357"/>
      <c r="BP233" s="357"/>
      <c r="BQ233" s="357"/>
      <c r="BR233" s="357"/>
      <c r="BS233" s="357"/>
      <c r="BT233" s="357"/>
      <c r="BU233" s="357"/>
      <c r="BV233" s="357"/>
      <c r="BW233" s="357"/>
      <c r="BX233" s="357"/>
      <c r="BY233" s="357"/>
      <c r="BZ233" s="357"/>
      <c r="CA233" s="357"/>
      <c r="CB233" s="357"/>
      <c r="CC233" s="357"/>
      <c r="CD233" s="357"/>
      <c r="CE233" s="357"/>
      <c r="CF233" s="357"/>
      <c r="CG233" s="357"/>
      <c r="CH233" s="357"/>
      <c r="CI233" s="357"/>
      <c r="CJ233" s="357"/>
      <c r="CK233" s="357"/>
      <c r="CL233" s="357"/>
      <c r="CM233" s="357"/>
      <c r="CN233" s="357"/>
      <c r="CO233" s="357"/>
      <c r="CP233" s="358"/>
    </row>
    <row r="234" spans="1:94" s="51" customFormat="1" ht="18" customHeight="1" x14ac:dyDescent="0.25">
      <c r="A234" s="356"/>
      <c r="B234" s="357"/>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Y234" s="357"/>
      <c r="Z234" s="357"/>
      <c r="AA234" s="357"/>
      <c r="AB234" s="357"/>
      <c r="AC234" s="357"/>
      <c r="AD234" s="357"/>
      <c r="AE234" s="357"/>
      <c r="AF234" s="357"/>
      <c r="AG234" s="357"/>
      <c r="AH234" s="357"/>
      <c r="AI234" s="357"/>
      <c r="AJ234" s="357"/>
      <c r="AK234" s="357"/>
      <c r="AL234" s="357"/>
      <c r="AM234" s="357"/>
      <c r="AN234" s="357"/>
      <c r="AO234" s="357"/>
      <c r="AP234" s="357"/>
      <c r="AQ234" s="357"/>
      <c r="AR234" s="357"/>
      <c r="AS234" s="357"/>
      <c r="AT234" s="357"/>
      <c r="AU234" s="358"/>
      <c r="AV234" s="362"/>
      <c r="AW234" s="357"/>
      <c r="AX234" s="357"/>
      <c r="AY234" s="357"/>
      <c r="AZ234" s="357"/>
      <c r="BA234" s="357"/>
      <c r="BB234" s="357"/>
      <c r="BC234" s="357"/>
      <c r="BD234" s="357"/>
      <c r="BE234" s="357"/>
      <c r="BF234" s="357"/>
      <c r="BG234" s="357"/>
      <c r="BH234" s="357"/>
      <c r="BI234" s="357"/>
      <c r="BJ234" s="357"/>
      <c r="BK234" s="357"/>
      <c r="BL234" s="357"/>
      <c r="BM234" s="357"/>
      <c r="BN234" s="357"/>
      <c r="BO234" s="357"/>
      <c r="BP234" s="357"/>
      <c r="BQ234" s="357"/>
      <c r="BR234" s="357"/>
      <c r="BS234" s="357"/>
      <c r="BT234" s="357"/>
      <c r="BU234" s="357"/>
      <c r="BV234" s="357"/>
      <c r="BW234" s="357"/>
      <c r="BX234" s="357"/>
      <c r="BY234" s="357"/>
      <c r="BZ234" s="357"/>
      <c r="CA234" s="357"/>
      <c r="CB234" s="357"/>
      <c r="CC234" s="357"/>
      <c r="CD234" s="357"/>
      <c r="CE234" s="357"/>
      <c r="CF234" s="357"/>
      <c r="CG234" s="357"/>
      <c r="CH234" s="357"/>
      <c r="CI234" s="357"/>
      <c r="CJ234" s="357"/>
      <c r="CK234" s="357"/>
      <c r="CL234" s="357"/>
      <c r="CM234" s="357"/>
      <c r="CN234" s="357"/>
      <c r="CO234" s="357"/>
      <c r="CP234" s="358"/>
    </row>
    <row r="235" spans="1:94" s="51" customFormat="1" ht="18" customHeight="1" x14ac:dyDescent="0.25">
      <c r="A235" s="356"/>
      <c r="B235" s="357"/>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7"/>
      <c r="AR235" s="357"/>
      <c r="AS235" s="357"/>
      <c r="AT235" s="357"/>
      <c r="AU235" s="358"/>
      <c r="AV235" s="362"/>
      <c r="AW235" s="357"/>
      <c r="AX235" s="357"/>
      <c r="AY235" s="357"/>
      <c r="AZ235" s="357"/>
      <c r="BA235" s="357"/>
      <c r="BB235" s="357"/>
      <c r="BC235" s="357"/>
      <c r="BD235" s="357"/>
      <c r="BE235" s="357"/>
      <c r="BF235" s="357"/>
      <c r="BG235" s="357"/>
      <c r="BH235" s="357"/>
      <c r="BI235" s="357"/>
      <c r="BJ235" s="357"/>
      <c r="BK235" s="357"/>
      <c r="BL235" s="357"/>
      <c r="BM235" s="357"/>
      <c r="BN235" s="357"/>
      <c r="BO235" s="357"/>
      <c r="BP235" s="357"/>
      <c r="BQ235" s="357"/>
      <c r="BR235" s="357"/>
      <c r="BS235" s="357"/>
      <c r="BT235" s="357"/>
      <c r="BU235" s="357"/>
      <c r="BV235" s="357"/>
      <c r="BW235" s="357"/>
      <c r="BX235" s="357"/>
      <c r="BY235" s="357"/>
      <c r="BZ235" s="357"/>
      <c r="CA235" s="357"/>
      <c r="CB235" s="357"/>
      <c r="CC235" s="357"/>
      <c r="CD235" s="357"/>
      <c r="CE235" s="357"/>
      <c r="CF235" s="357"/>
      <c r="CG235" s="357"/>
      <c r="CH235" s="357"/>
      <c r="CI235" s="357"/>
      <c r="CJ235" s="357"/>
      <c r="CK235" s="357"/>
      <c r="CL235" s="357"/>
      <c r="CM235" s="357"/>
      <c r="CN235" s="357"/>
      <c r="CO235" s="357"/>
      <c r="CP235" s="358"/>
    </row>
    <row r="236" spans="1:94" s="51" customFormat="1" ht="18" customHeight="1" x14ac:dyDescent="0.25">
      <c r="A236" s="356"/>
      <c r="B236" s="357"/>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7"/>
      <c r="AD236" s="357"/>
      <c r="AE236" s="357"/>
      <c r="AF236" s="357"/>
      <c r="AG236" s="357"/>
      <c r="AH236" s="357"/>
      <c r="AI236" s="357"/>
      <c r="AJ236" s="357"/>
      <c r="AK236" s="357"/>
      <c r="AL236" s="357"/>
      <c r="AM236" s="357"/>
      <c r="AN236" s="357"/>
      <c r="AO236" s="357"/>
      <c r="AP236" s="357"/>
      <c r="AQ236" s="357"/>
      <c r="AR236" s="357"/>
      <c r="AS236" s="357"/>
      <c r="AT236" s="357"/>
      <c r="AU236" s="358"/>
      <c r="AV236" s="362"/>
      <c r="AW236" s="357"/>
      <c r="AX236" s="357"/>
      <c r="AY236" s="357"/>
      <c r="AZ236" s="357"/>
      <c r="BA236" s="357"/>
      <c r="BB236" s="357"/>
      <c r="BC236" s="357"/>
      <c r="BD236" s="357"/>
      <c r="BE236" s="357"/>
      <c r="BF236" s="357"/>
      <c r="BG236" s="357"/>
      <c r="BH236" s="357"/>
      <c r="BI236" s="357"/>
      <c r="BJ236" s="357"/>
      <c r="BK236" s="357"/>
      <c r="BL236" s="357"/>
      <c r="BM236" s="357"/>
      <c r="BN236" s="357"/>
      <c r="BO236" s="357"/>
      <c r="BP236" s="357"/>
      <c r="BQ236" s="357"/>
      <c r="BR236" s="357"/>
      <c r="BS236" s="357"/>
      <c r="BT236" s="357"/>
      <c r="BU236" s="357"/>
      <c r="BV236" s="357"/>
      <c r="BW236" s="357"/>
      <c r="BX236" s="357"/>
      <c r="BY236" s="357"/>
      <c r="BZ236" s="357"/>
      <c r="CA236" s="357"/>
      <c r="CB236" s="357"/>
      <c r="CC236" s="357"/>
      <c r="CD236" s="357"/>
      <c r="CE236" s="357"/>
      <c r="CF236" s="357"/>
      <c r="CG236" s="357"/>
      <c r="CH236" s="357"/>
      <c r="CI236" s="357"/>
      <c r="CJ236" s="357"/>
      <c r="CK236" s="357"/>
      <c r="CL236" s="357"/>
      <c r="CM236" s="357"/>
      <c r="CN236" s="357"/>
      <c r="CO236" s="357"/>
      <c r="CP236" s="358"/>
    </row>
    <row r="237" spans="1:94" s="51" customFormat="1" ht="18" customHeight="1" x14ac:dyDescent="0.25">
      <c r="A237" s="356"/>
      <c r="B237" s="357"/>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7"/>
      <c r="AD237" s="357"/>
      <c r="AE237" s="357"/>
      <c r="AF237" s="357"/>
      <c r="AG237" s="357"/>
      <c r="AH237" s="357"/>
      <c r="AI237" s="357"/>
      <c r="AJ237" s="357"/>
      <c r="AK237" s="357"/>
      <c r="AL237" s="357"/>
      <c r="AM237" s="357"/>
      <c r="AN237" s="357"/>
      <c r="AO237" s="357"/>
      <c r="AP237" s="357"/>
      <c r="AQ237" s="357"/>
      <c r="AR237" s="357"/>
      <c r="AS237" s="357"/>
      <c r="AT237" s="357"/>
      <c r="AU237" s="358"/>
      <c r="AV237" s="362"/>
      <c r="AW237" s="357"/>
      <c r="AX237" s="357"/>
      <c r="AY237" s="357"/>
      <c r="AZ237" s="357"/>
      <c r="BA237" s="357"/>
      <c r="BB237" s="357"/>
      <c r="BC237" s="357"/>
      <c r="BD237" s="357"/>
      <c r="BE237" s="357"/>
      <c r="BF237" s="357"/>
      <c r="BG237" s="357"/>
      <c r="BH237" s="357"/>
      <c r="BI237" s="357"/>
      <c r="BJ237" s="357"/>
      <c r="BK237" s="357"/>
      <c r="BL237" s="357"/>
      <c r="BM237" s="357"/>
      <c r="BN237" s="357"/>
      <c r="BO237" s="357"/>
      <c r="BP237" s="357"/>
      <c r="BQ237" s="357"/>
      <c r="BR237" s="357"/>
      <c r="BS237" s="357"/>
      <c r="BT237" s="357"/>
      <c r="BU237" s="357"/>
      <c r="BV237" s="357"/>
      <c r="BW237" s="357"/>
      <c r="BX237" s="357"/>
      <c r="BY237" s="357"/>
      <c r="BZ237" s="357"/>
      <c r="CA237" s="357"/>
      <c r="CB237" s="357"/>
      <c r="CC237" s="357"/>
      <c r="CD237" s="357"/>
      <c r="CE237" s="357"/>
      <c r="CF237" s="357"/>
      <c r="CG237" s="357"/>
      <c r="CH237" s="357"/>
      <c r="CI237" s="357"/>
      <c r="CJ237" s="357"/>
      <c r="CK237" s="357"/>
      <c r="CL237" s="357"/>
      <c r="CM237" s="357"/>
      <c r="CN237" s="357"/>
      <c r="CO237" s="357"/>
      <c r="CP237" s="358"/>
    </row>
    <row r="238" spans="1:94" s="51" customFormat="1" ht="18" customHeight="1" x14ac:dyDescent="0.25">
      <c r="A238" s="356"/>
      <c r="B238" s="357"/>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7"/>
      <c r="AE238" s="357"/>
      <c r="AF238" s="357"/>
      <c r="AG238" s="357"/>
      <c r="AH238" s="357"/>
      <c r="AI238" s="357"/>
      <c r="AJ238" s="357"/>
      <c r="AK238" s="357"/>
      <c r="AL238" s="357"/>
      <c r="AM238" s="357"/>
      <c r="AN238" s="357"/>
      <c r="AO238" s="357"/>
      <c r="AP238" s="357"/>
      <c r="AQ238" s="357"/>
      <c r="AR238" s="357"/>
      <c r="AS238" s="357"/>
      <c r="AT238" s="357"/>
      <c r="AU238" s="358"/>
      <c r="AV238" s="362"/>
      <c r="AW238" s="357"/>
      <c r="AX238" s="357"/>
      <c r="AY238" s="357"/>
      <c r="AZ238" s="357"/>
      <c r="BA238" s="357"/>
      <c r="BB238" s="357"/>
      <c r="BC238" s="357"/>
      <c r="BD238" s="357"/>
      <c r="BE238" s="357"/>
      <c r="BF238" s="357"/>
      <c r="BG238" s="357"/>
      <c r="BH238" s="357"/>
      <c r="BI238" s="357"/>
      <c r="BJ238" s="357"/>
      <c r="BK238" s="357"/>
      <c r="BL238" s="357"/>
      <c r="BM238" s="357"/>
      <c r="BN238" s="357"/>
      <c r="BO238" s="357"/>
      <c r="BP238" s="357"/>
      <c r="BQ238" s="357"/>
      <c r="BR238" s="357"/>
      <c r="BS238" s="357"/>
      <c r="BT238" s="357"/>
      <c r="BU238" s="357"/>
      <c r="BV238" s="357"/>
      <c r="BW238" s="357"/>
      <c r="BX238" s="357"/>
      <c r="BY238" s="357"/>
      <c r="BZ238" s="357"/>
      <c r="CA238" s="357"/>
      <c r="CB238" s="357"/>
      <c r="CC238" s="357"/>
      <c r="CD238" s="357"/>
      <c r="CE238" s="357"/>
      <c r="CF238" s="357"/>
      <c r="CG238" s="357"/>
      <c r="CH238" s="357"/>
      <c r="CI238" s="357"/>
      <c r="CJ238" s="357"/>
      <c r="CK238" s="357"/>
      <c r="CL238" s="357"/>
      <c r="CM238" s="357"/>
      <c r="CN238" s="357"/>
      <c r="CO238" s="357"/>
      <c r="CP238" s="358"/>
    </row>
    <row r="239" spans="1:94" s="51" customFormat="1" ht="18" customHeight="1" x14ac:dyDescent="0.25">
      <c r="A239" s="356"/>
      <c r="B239" s="357"/>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c r="AA239" s="357"/>
      <c r="AB239" s="357"/>
      <c r="AC239" s="357"/>
      <c r="AD239" s="357"/>
      <c r="AE239" s="357"/>
      <c r="AF239" s="357"/>
      <c r="AG239" s="357"/>
      <c r="AH239" s="357"/>
      <c r="AI239" s="357"/>
      <c r="AJ239" s="357"/>
      <c r="AK239" s="357"/>
      <c r="AL239" s="357"/>
      <c r="AM239" s="357"/>
      <c r="AN239" s="357"/>
      <c r="AO239" s="357"/>
      <c r="AP239" s="357"/>
      <c r="AQ239" s="357"/>
      <c r="AR239" s="357"/>
      <c r="AS239" s="357"/>
      <c r="AT239" s="357"/>
      <c r="AU239" s="358"/>
      <c r="AV239" s="362"/>
      <c r="AW239" s="357"/>
      <c r="AX239" s="357"/>
      <c r="AY239" s="357"/>
      <c r="AZ239" s="357"/>
      <c r="BA239" s="357"/>
      <c r="BB239" s="357"/>
      <c r="BC239" s="357"/>
      <c r="BD239" s="357"/>
      <c r="BE239" s="357"/>
      <c r="BF239" s="357"/>
      <c r="BG239" s="357"/>
      <c r="BH239" s="357"/>
      <c r="BI239" s="357"/>
      <c r="BJ239" s="357"/>
      <c r="BK239" s="357"/>
      <c r="BL239" s="357"/>
      <c r="BM239" s="357"/>
      <c r="BN239" s="357"/>
      <c r="BO239" s="357"/>
      <c r="BP239" s="357"/>
      <c r="BQ239" s="357"/>
      <c r="BR239" s="357"/>
      <c r="BS239" s="357"/>
      <c r="BT239" s="357"/>
      <c r="BU239" s="357"/>
      <c r="BV239" s="357"/>
      <c r="BW239" s="357"/>
      <c r="BX239" s="357"/>
      <c r="BY239" s="357"/>
      <c r="BZ239" s="357"/>
      <c r="CA239" s="357"/>
      <c r="CB239" s="357"/>
      <c r="CC239" s="357"/>
      <c r="CD239" s="357"/>
      <c r="CE239" s="357"/>
      <c r="CF239" s="357"/>
      <c r="CG239" s="357"/>
      <c r="CH239" s="357"/>
      <c r="CI239" s="357"/>
      <c r="CJ239" s="357"/>
      <c r="CK239" s="357"/>
      <c r="CL239" s="357"/>
      <c r="CM239" s="357"/>
      <c r="CN239" s="357"/>
      <c r="CO239" s="357"/>
      <c r="CP239" s="358"/>
    </row>
    <row r="240" spans="1:94" s="51" customFormat="1" ht="18" customHeight="1" x14ac:dyDescent="0.25">
      <c r="A240" s="356"/>
      <c r="B240" s="357"/>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7"/>
      <c r="Z240" s="357"/>
      <c r="AA240" s="357"/>
      <c r="AB240" s="357"/>
      <c r="AC240" s="357"/>
      <c r="AD240" s="357"/>
      <c r="AE240" s="357"/>
      <c r="AF240" s="357"/>
      <c r="AG240" s="357"/>
      <c r="AH240" s="357"/>
      <c r="AI240" s="357"/>
      <c r="AJ240" s="357"/>
      <c r="AK240" s="357"/>
      <c r="AL240" s="357"/>
      <c r="AM240" s="357"/>
      <c r="AN240" s="357"/>
      <c r="AO240" s="357"/>
      <c r="AP240" s="357"/>
      <c r="AQ240" s="357"/>
      <c r="AR240" s="357"/>
      <c r="AS240" s="357"/>
      <c r="AT240" s="357"/>
      <c r="AU240" s="358"/>
      <c r="AV240" s="362"/>
      <c r="AW240" s="357"/>
      <c r="AX240" s="357"/>
      <c r="AY240" s="357"/>
      <c r="AZ240" s="357"/>
      <c r="BA240" s="357"/>
      <c r="BB240" s="357"/>
      <c r="BC240" s="357"/>
      <c r="BD240" s="357"/>
      <c r="BE240" s="357"/>
      <c r="BF240" s="357"/>
      <c r="BG240" s="357"/>
      <c r="BH240" s="357"/>
      <c r="BI240" s="357"/>
      <c r="BJ240" s="357"/>
      <c r="BK240" s="357"/>
      <c r="BL240" s="357"/>
      <c r="BM240" s="357"/>
      <c r="BN240" s="357"/>
      <c r="BO240" s="357"/>
      <c r="BP240" s="357"/>
      <c r="BQ240" s="357"/>
      <c r="BR240" s="357"/>
      <c r="BS240" s="357"/>
      <c r="BT240" s="357"/>
      <c r="BU240" s="357"/>
      <c r="BV240" s="357"/>
      <c r="BW240" s="357"/>
      <c r="BX240" s="357"/>
      <c r="BY240" s="357"/>
      <c r="BZ240" s="357"/>
      <c r="CA240" s="357"/>
      <c r="CB240" s="357"/>
      <c r="CC240" s="357"/>
      <c r="CD240" s="357"/>
      <c r="CE240" s="357"/>
      <c r="CF240" s="357"/>
      <c r="CG240" s="357"/>
      <c r="CH240" s="357"/>
      <c r="CI240" s="357"/>
      <c r="CJ240" s="357"/>
      <c r="CK240" s="357"/>
      <c r="CL240" s="357"/>
      <c r="CM240" s="357"/>
      <c r="CN240" s="357"/>
      <c r="CO240" s="357"/>
      <c r="CP240" s="358"/>
    </row>
    <row r="241" spans="1:94" s="51" customFormat="1" ht="18" customHeight="1" x14ac:dyDescent="0.25">
      <c r="A241" s="356"/>
      <c r="B241" s="357"/>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7"/>
      <c r="Z241" s="357"/>
      <c r="AA241" s="357"/>
      <c r="AB241" s="357"/>
      <c r="AC241" s="357"/>
      <c r="AD241" s="357"/>
      <c r="AE241" s="357"/>
      <c r="AF241" s="357"/>
      <c r="AG241" s="357"/>
      <c r="AH241" s="357"/>
      <c r="AI241" s="357"/>
      <c r="AJ241" s="357"/>
      <c r="AK241" s="357"/>
      <c r="AL241" s="357"/>
      <c r="AM241" s="357"/>
      <c r="AN241" s="357"/>
      <c r="AO241" s="357"/>
      <c r="AP241" s="357"/>
      <c r="AQ241" s="357"/>
      <c r="AR241" s="357"/>
      <c r="AS241" s="357"/>
      <c r="AT241" s="357"/>
      <c r="AU241" s="358"/>
      <c r="AV241" s="362"/>
      <c r="AW241" s="357"/>
      <c r="AX241" s="357"/>
      <c r="AY241" s="357"/>
      <c r="AZ241" s="357"/>
      <c r="BA241" s="357"/>
      <c r="BB241" s="357"/>
      <c r="BC241" s="357"/>
      <c r="BD241" s="357"/>
      <c r="BE241" s="357"/>
      <c r="BF241" s="357"/>
      <c r="BG241" s="357"/>
      <c r="BH241" s="357"/>
      <c r="BI241" s="357"/>
      <c r="BJ241" s="357"/>
      <c r="BK241" s="357"/>
      <c r="BL241" s="357"/>
      <c r="BM241" s="357"/>
      <c r="BN241" s="357"/>
      <c r="BO241" s="357"/>
      <c r="BP241" s="357"/>
      <c r="BQ241" s="357"/>
      <c r="BR241" s="357"/>
      <c r="BS241" s="357"/>
      <c r="BT241" s="357"/>
      <c r="BU241" s="357"/>
      <c r="BV241" s="357"/>
      <c r="BW241" s="357"/>
      <c r="BX241" s="357"/>
      <c r="BY241" s="357"/>
      <c r="BZ241" s="357"/>
      <c r="CA241" s="357"/>
      <c r="CB241" s="357"/>
      <c r="CC241" s="357"/>
      <c r="CD241" s="357"/>
      <c r="CE241" s="357"/>
      <c r="CF241" s="357"/>
      <c r="CG241" s="357"/>
      <c r="CH241" s="357"/>
      <c r="CI241" s="357"/>
      <c r="CJ241" s="357"/>
      <c r="CK241" s="357"/>
      <c r="CL241" s="357"/>
      <c r="CM241" s="357"/>
      <c r="CN241" s="357"/>
      <c r="CO241" s="357"/>
      <c r="CP241" s="358"/>
    </row>
    <row r="242" spans="1:94" s="51" customFormat="1" ht="18" customHeight="1" x14ac:dyDescent="0.25">
      <c r="A242" s="356"/>
      <c r="B242" s="357"/>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Y242" s="357"/>
      <c r="Z242" s="357"/>
      <c r="AA242" s="357"/>
      <c r="AB242" s="357"/>
      <c r="AC242" s="357"/>
      <c r="AD242" s="357"/>
      <c r="AE242" s="357"/>
      <c r="AF242" s="357"/>
      <c r="AG242" s="357"/>
      <c r="AH242" s="357"/>
      <c r="AI242" s="357"/>
      <c r="AJ242" s="357"/>
      <c r="AK242" s="357"/>
      <c r="AL242" s="357"/>
      <c r="AM242" s="357"/>
      <c r="AN242" s="357"/>
      <c r="AO242" s="357"/>
      <c r="AP242" s="357"/>
      <c r="AQ242" s="357"/>
      <c r="AR242" s="357"/>
      <c r="AS242" s="357"/>
      <c r="AT242" s="357"/>
      <c r="AU242" s="358"/>
      <c r="AV242" s="362"/>
      <c r="AW242" s="357"/>
      <c r="AX242" s="357"/>
      <c r="AY242" s="357"/>
      <c r="AZ242" s="357"/>
      <c r="BA242" s="357"/>
      <c r="BB242" s="357"/>
      <c r="BC242" s="357"/>
      <c r="BD242" s="357"/>
      <c r="BE242" s="357"/>
      <c r="BF242" s="357"/>
      <c r="BG242" s="357"/>
      <c r="BH242" s="357"/>
      <c r="BI242" s="357"/>
      <c r="BJ242" s="357"/>
      <c r="BK242" s="357"/>
      <c r="BL242" s="357"/>
      <c r="BM242" s="357"/>
      <c r="BN242" s="357"/>
      <c r="BO242" s="357"/>
      <c r="BP242" s="357"/>
      <c r="BQ242" s="357"/>
      <c r="BR242" s="357"/>
      <c r="BS242" s="357"/>
      <c r="BT242" s="357"/>
      <c r="BU242" s="357"/>
      <c r="BV242" s="357"/>
      <c r="BW242" s="357"/>
      <c r="BX242" s="357"/>
      <c r="BY242" s="357"/>
      <c r="BZ242" s="357"/>
      <c r="CA242" s="357"/>
      <c r="CB242" s="357"/>
      <c r="CC242" s="357"/>
      <c r="CD242" s="357"/>
      <c r="CE242" s="357"/>
      <c r="CF242" s="357"/>
      <c r="CG242" s="357"/>
      <c r="CH242" s="357"/>
      <c r="CI242" s="357"/>
      <c r="CJ242" s="357"/>
      <c r="CK242" s="357"/>
      <c r="CL242" s="357"/>
      <c r="CM242" s="357"/>
      <c r="CN242" s="357"/>
      <c r="CO242" s="357"/>
      <c r="CP242" s="358"/>
    </row>
    <row r="243" spans="1:94" s="51" customFormat="1" ht="18" customHeight="1" x14ac:dyDescent="0.25">
      <c r="A243" s="356"/>
      <c r="B243" s="357"/>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Y243" s="357"/>
      <c r="Z243" s="357"/>
      <c r="AA243" s="357"/>
      <c r="AB243" s="357"/>
      <c r="AC243" s="357"/>
      <c r="AD243" s="357"/>
      <c r="AE243" s="357"/>
      <c r="AF243" s="357"/>
      <c r="AG243" s="357"/>
      <c r="AH243" s="357"/>
      <c r="AI243" s="357"/>
      <c r="AJ243" s="357"/>
      <c r="AK243" s="357"/>
      <c r="AL243" s="357"/>
      <c r="AM243" s="357"/>
      <c r="AN243" s="357"/>
      <c r="AO243" s="357"/>
      <c r="AP243" s="357"/>
      <c r="AQ243" s="357"/>
      <c r="AR243" s="357"/>
      <c r="AS243" s="357"/>
      <c r="AT243" s="357"/>
      <c r="AU243" s="358"/>
      <c r="AV243" s="362"/>
      <c r="AW243" s="357"/>
      <c r="AX243" s="357"/>
      <c r="AY243" s="357"/>
      <c r="AZ243" s="357"/>
      <c r="BA243" s="357"/>
      <c r="BB243" s="357"/>
      <c r="BC243" s="357"/>
      <c r="BD243" s="357"/>
      <c r="BE243" s="357"/>
      <c r="BF243" s="357"/>
      <c r="BG243" s="357"/>
      <c r="BH243" s="357"/>
      <c r="BI243" s="357"/>
      <c r="BJ243" s="357"/>
      <c r="BK243" s="357"/>
      <c r="BL243" s="357"/>
      <c r="BM243" s="357"/>
      <c r="BN243" s="357"/>
      <c r="BO243" s="357"/>
      <c r="BP243" s="357"/>
      <c r="BQ243" s="357"/>
      <c r="BR243" s="357"/>
      <c r="BS243" s="357"/>
      <c r="BT243" s="357"/>
      <c r="BU243" s="357"/>
      <c r="BV243" s="357"/>
      <c r="BW243" s="357"/>
      <c r="BX243" s="357"/>
      <c r="BY243" s="357"/>
      <c r="BZ243" s="357"/>
      <c r="CA243" s="357"/>
      <c r="CB243" s="357"/>
      <c r="CC243" s="357"/>
      <c r="CD243" s="357"/>
      <c r="CE243" s="357"/>
      <c r="CF243" s="357"/>
      <c r="CG243" s="357"/>
      <c r="CH243" s="357"/>
      <c r="CI243" s="357"/>
      <c r="CJ243" s="357"/>
      <c r="CK243" s="357"/>
      <c r="CL243" s="357"/>
      <c r="CM243" s="357"/>
      <c r="CN243" s="357"/>
      <c r="CO243" s="357"/>
      <c r="CP243" s="358"/>
    </row>
    <row r="244" spans="1:94" s="51" customFormat="1" ht="18" customHeight="1" x14ac:dyDescent="0.25">
      <c r="A244" s="356"/>
      <c r="B244" s="357"/>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Y244" s="357"/>
      <c r="Z244" s="357"/>
      <c r="AA244" s="357"/>
      <c r="AB244" s="357"/>
      <c r="AC244" s="357"/>
      <c r="AD244" s="357"/>
      <c r="AE244" s="357"/>
      <c r="AF244" s="357"/>
      <c r="AG244" s="357"/>
      <c r="AH244" s="357"/>
      <c r="AI244" s="357"/>
      <c r="AJ244" s="357"/>
      <c r="AK244" s="357"/>
      <c r="AL244" s="357"/>
      <c r="AM244" s="357"/>
      <c r="AN244" s="357"/>
      <c r="AO244" s="357"/>
      <c r="AP244" s="357"/>
      <c r="AQ244" s="357"/>
      <c r="AR244" s="357"/>
      <c r="AS244" s="357"/>
      <c r="AT244" s="357"/>
      <c r="AU244" s="358"/>
      <c r="AV244" s="362"/>
      <c r="AW244" s="357"/>
      <c r="AX244" s="357"/>
      <c r="AY244" s="357"/>
      <c r="AZ244" s="357"/>
      <c r="BA244" s="357"/>
      <c r="BB244" s="357"/>
      <c r="BC244" s="357"/>
      <c r="BD244" s="357"/>
      <c r="BE244" s="357"/>
      <c r="BF244" s="357"/>
      <c r="BG244" s="357"/>
      <c r="BH244" s="357"/>
      <c r="BI244" s="357"/>
      <c r="BJ244" s="357"/>
      <c r="BK244" s="357"/>
      <c r="BL244" s="357"/>
      <c r="BM244" s="357"/>
      <c r="BN244" s="357"/>
      <c r="BO244" s="357"/>
      <c r="BP244" s="357"/>
      <c r="BQ244" s="357"/>
      <c r="BR244" s="357"/>
      <c r="BS244" s="357"/>
      <c r="BT244" s="357"/>
      <c r="BU244" s="357"/>
      <c r="BV244" s="357"/>
      <c r="BW244" s="357"/>
      <c r="BX244" s="357"/>
      <c r="BY244" s="357"/>
      <c r="BZ244" s="357"/>
      <c r="CA244" s="357"/>
      <c r="CB244" s="357"/>
      <c r="CC244" s="357"/>
      <c r="CD244" s="357"/>
      <c r="CE244" s="357"/>
      <c r="CF244" s="357"/>
      <c r="CG244" s="357"/>
      <c r="CH244" s="357"/>
      <c r="CI244" s="357"/>
      <c r="CJ244" s="357"/>
      <c r="CK244" s="357"/>
      <c r="CL244" s="357"/>
      <c r="CM244" s="357"/>
      <c r="CN244" s="357"/>
      <c r="CO244" s="357"/>
      <c r="CP244" s="358"/>
    </row>
    <row r="245" spans="1:94" s="51" customFormat="1" ht="18" customHeight="1" x14ac:dyDescent="0.25">
      <c r="A245" s="356"/>
      <c r="B245" s="357"/>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Y245" s="357"/>
      <c r="Z245" s="357"/>
      <c r="AA245" s="357"/>
      <c r="AB245" s="357"/>
      <c r="AC245" s="357"/>
      <c r="AD245" s="357"/>
      <c r="AE245" s="357"/>
      <c r="AF245" s="357"/>
      <c r="AG245" s="357"/>
      <c r="AH245" s="357"/>
      <c r="AI245" s="357"/>
      <c r="AJ245" s="357"/>
      <c r="AK245" s="357"/>
      <c r="AL245" s="357"/>
      <c r="AM245" s="357"/>
      <c r="AN245" s="357"/>
      <c r="AO245" s="357"/>
      <c r="AP245" s="357"/>
      <c r="AQ245" s="357"/>
      <c r="AR245" s="357"/>
      <c r="AS245" s="357"/>
      <c r="AT245" s="357"/>
      <c r="AU245" s="358"/>
      <c r="AV245" s="362"/>
      <c r="AW245" s="357"/>
      <c r="AX245" s="357"/>
      <c r="AY245" s="357"/>
      <c r="AZ245" s="357"/>
      <c r="BA245" s="357"/>
      <c r="BB245" s="357"/>
      <c r="BC245" s="357"/>
      <c r="BD245" s="357"/>
      <c r="BE245" s="357"/>
      <c r="BF245" s="357"/>
      <c r="BG245" s="357"/>
      <c r="BH245" s="357"/>
      <c r="BI245" s="357"/>
      <c r="BJ245" s="357"/>
      <c r="BK245" s="357"/>
      <c r="BL245" s="357"/>
      <c r="BM245" s="357"/>
      <c r="BN245" s="357"/>
      <c r="BO245" s="357"/>
      <c r="BP245" s="357"/>
      <c r="BQ245" s="357"/>
      <c r="BR245" s="357"/>
      <c r="BS245" s="357"/>
      <c r="BT245" s="357"/>
      <c r="BU245" s="357"/>
      <c r="BV245" s="357"/>
      <c r="BW245" s="357"/>
      <c r="BX245" s="357"/>
      <c r="BY245" s="357"/>
      <c r="BZ245" s="357"/>
      <c r="CA245" s="357"/>
      <c r="CB245" s="357"/>
      <c r="CC245" s="357"/>
      <c r="CD245" s="357"/>
      <c r="CE245" s="357"/>
      <c r="CF245" s="357"/>
      <c r="CG245" s="357"/>
      <c r="CH245" s="357"/>
      <c r="CI245" s="357"/>
      <c r="CJ245" s="357"/>
      <c r="CK245" s="357"/>
      <c r="CL245" s="357"/>
      <c r="CM245" s="357"/>
      <c r="CN245" s="357"/>
      <c r="CO245" s="357"/>
      <c r="CP245" s="358"/>
    </row>
    <row r="246" spans="1:94" s="51" customFormat="1" ht="18" customHeight="1" x14ac:dyDescent="0.25">
      <c r="A246" s="356"/>
      <c r="B246" s="357"/>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Y246" s="357"/>
      <c r="Z246" s="357"/>
      <c r="AA246" s="357"/>
      <c r="AB246" s="357"/>
      <c r="AC246" s="357"/>
      <c r="AD246" s="357"/>
      <c r="AE246" s="357"/>
      <c r="AF246" s="357"/>
      <c r="AG246" s="357"/>
      <c r="AH246" s="357"/>
      <c r="AI246" s="357"/>
      <c r="AJ246" s="357"/>
      <c r="AK246" s="357"/>
      <c r="AL246" s="357"/>
      <c r="AM246" s="357"/>
      <c r="AN246" s="357"/>
      <c r="AO246" s="357"/>
      <c r="AP246" s="357"/>
      <c r="AQ246" s="357"/>
      <c r="AR246" s="357"/>
      <c r="AS246" s="357"/>
      <c r="AT246" s="357"/>
      <c r="AU246" s="358"/>
      <c r="AV246" s="362"/>
      <c r="AW246" s="357"/>
      <c r="AX246" s="357"/>
      <c r="AY246" s="357"/>
      <c r="AZ246" s="357"/>
      <c r="BA246" s="357"/>
      <c r="BB246" s="357"/>
      <c r="BC246" s="357"/>
      <c r="BD246" s="357"/>
      <c r="BE246" s="357"/>
      <c r="BF246" s="357"/>
      <c r="BG246" s="357"/>
      <c r="BH246" s="357"/>
      <c r="BI246" s="357"/>
      <c r="BJ246" s="357"/>
      <c r="BK246" s="357"/>
      <c r="BL246" s="357"/>
      <c r="BM246" s="357"/>
      <c r="BN246" s="357"/>
      <c r="BO246" s="357"/>
      <c r="BP246" s="357"/>
      <c r="BQ246" s="357"/>
      <c r="BR246" s="357"/>
      <c r="BS246" s="357"/>
      <c r="BT246" s="357"/>
      <c r="BU246" s="357"/>
      <c r="BV246" s="357"/>
      <c r="BW246" s="357"/>
      <c r="BX246" s="357"/>
      <c r="BY246" s="357"/>
      <c r="BZ246" s="357"/>
      <c r="CA246" s="357"/>
      <c r="CB246" s="357"/>
      <c r="CC246" s="357"/>
      <c r="CD246" s="357"/>
      <c r="CE246" s="357"/>
      <c r="CF246" s="357"/>
      <c r="CG246" s="357"/>
      <c r="CH246" s="357"/>
      <c r="CI246" s="357"/>
      <c r="CJ246" s="357"/>
      <c r="CK246" s="357"/>
      <c r="CL246" s="357"/>
      <c r="CM246" s="357"/>
      <c r="CN246" s="357"/>
      <c r="CO246" s="357"/>
      <c r="CP246" s="358"/>
    </row>
    <row r="247" spans="1:94" s="51" customFormat="1" ht="18" customHeight="1" x14ac:dyDescent="0.25">
      <c r="A247" s="356"/>
      <c r="B247" s="357"/>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Y247" s="357"/>
      <c r="Z247" s="357"/>
      <c r="AA247" s="357"/>
      <c r="AB247" s="357"/>
      <c r="AC247" s="357"/>
      <c r="AD247" s="357"/>
      <c r="AE247" s="357"/>
      <c r="AF247" s="357"/>
      <c r="AG247" s="357"/>
      <c r="AH247" s="357"/>
      <c r="AI247" s="357"/>
      <c r="AJ247" s="357"/>
      <c r="AK247" s="357"/>
      <c r="AL247" s="357"/>
      <c r="AM247" s="357"/>
      <c r="AN247" s="357"/>
      <c r="AO247" s="357"/>
      <c r="AP247" s="357"/>
      <c r="AQ247" s="357"/>
      <c r="AR247" s="357"/>
      <c r="AS247" s="357"/>
      <c r="AT247" s="357"/>
      <c r="AU247" s="358"/>
      <c r="AV247" s="362"/>
      <c r="AW247" s="357"/>
      <c r="AX247" s="357"/>
      <c r="AY247" s="357"/>
      <c r="AZ247" s="357"/>
      <c r="BA247" s="357"/>
      <c r="BB247" s="357"/>
      <c r="BC247" s="357"/>
      <c r="BD247" s="357"/>
      <c r="BE247" s="357"/>
      <c r="BF247" s="357"/>
      <c r="BG247" s="357"/>
      <c r="BH247" s="357"/>
      <c r="BI247" s="357"/>
      <c r="BJ247" s="357"/>
      <c r="BK247" s="357"/>
      <c r="BL247" s="357"/>
      <c r="BM247" s="357"/>
      <c r="BN247" s="357"/>
      <c r="BO247" s="357"/>
      <c r="BP247" s="357"/>
      <c r="BQ247" s="357"/>
      <c r="BR247" s="357"/>
      <c r="BS247" s="357"/>
      <c r="BT247" s="357"/>
      <c r="BU247" s="357"/>
      <c r="BV247" s="357"/>
      <c r="BW247" s="357"/>
      <c r="BX247" s="357"/>
      <c r="BY247" s="357"/>
      <c r="BZ247" s="357"/>
      <c r="CA247" s="357"/>
      <c r="CB247" s="357"/>
      <c r="CC247" s="357"/>
      <c r="CD247" s="357"/>
      <c r="CE247" s="357"/>
      <c r="CF247" s="357"/>
      <c r="CG247" s="357"/>
      <c r="CH247" s="357"/>
      <c r="CI247" s="357"/>
      <c r="CJ247" s="357"/>
      <c r="CK247" s="357"/>
      <c r="CL247" s="357"/>
      <c r="CM247" s="357"/>
      <c r="CN247" s="357"/>
      <c r="CO247" s="357"/>
      <c r="CP247" s="358"/>
    </row>
    <row r="248" spans="1:94" s="51" customFormat="1" ht="18" customHeight="1" x14ac:dyDescent="0.25">
      <c r="A248" s="356"/>
      <c r="B248" s="357"/>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Y248" s="357"/>
      <c r="Z248" s="357"/>
      <c r="AA248" s="357"/>
      <c r="AB248" s="357"/>
      <c r="AC248" s="357"/>
      <c r="AD248" s="357"/>
      <c r="AE248" s="357"/>
      <c r="AF248" s="357"/>
      <c r="AG248" s="357"/>
      <c r="AH248" s="357"/>
      <c r="AI248" s="357"/>
      <c r="AJ248" s="357"/>
      <c r="AK248" s="357"/>
      <c r="AL248" s="357"/>
      <c r="AM248" s="357"/>
      <c r="AN248" s="357"/>
      <c r="AO248" s="357"/>
      <c r="AP248" s="357"/>
      <c r="AQ248" s="357"/>
      <c r="AR248" s="357"/>
      <c r="AS248" s="357"/>
      <c r="AT248" s="357"/>
      <c r="AU248" s="358"/>
      <c r="AV248" s="362"/>
      <c r="AW248" s="357"/>
      <c r="AX248" s="357"/>
      <c r="AY248" s="357"/>
      <c r="AZ248" s="357"/>
      <c r="BA248" s="357"/>
      <c r="BB248" s="357"/>
      <c r="BC248" s="357"/>
      <c r="BD248" s="357"/>
      <c r="BE248" s="357"/>
      <c r="BF248" s="357"/>
      <c r="BG248" s="357"/>
      <c r="BH248" s="357"/>
      <c r="BI248" s="357"/>
      <c r="BJ248" s="357"/>
      <c r="BK248" s="357"/>
      <c r="BL248" s="357"/>
      <c r="BM248" s="357"/>
      <c r="BN248" s="357"/>
      <c r="BO248" s="357"/>
      <c r="BP248" s="357"/>
      <c r="BQ248" s="357"/>
      <c r="BR248" s="357"/>
      <c r="BS248" s="357"/>
      <c r="BT248" s="357"/>
      <c r="BU248" s="357"/>
      <c r="BV248" s="357"/>
      <c r="BW248" s="357"/>
      <c r="BX248" s="357"/>
      <c r="BY248" s="357"/>
      <c r="BZ248" s="357"/>
      <c r="CA248" s="357"/>
      <c r="CB248" s="357"/>
      <c r="CC248" s="357"/>
      <c r="CD248" s="357"/>
      <c r="CE248" s="357"/>
      <c r="CF248" s="357"/>
      <c r="CG248" s="357"/>
      <c r="CH248" s="357"/>
      <c r="CI248" s="357"/>
      <c r="CJ248" s="357"/>
      <c r="CK248" s="357"/>
      <c r="CL248" s="357"/>
      <c r="CM248" s="357"/>
      <c r="CN248" s="357"/>
      <c r="CO248" s="357"/>
      <c r="CP248" s="358"/>
    </row>
    <row r="249" spans="1:94" s="51" customFormat="1" ht="18" customHeight="1" x14ac:dyDescent="0.25">
      <c r="A249" s="356"/>
      <c r="B249" s="357"/>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Y249" s="357"/>
      <c r="Z249" s="357"/>
      <c r="AA249" s="357"/>
      <c r="AB249" s="357"/>
      <c r="AC249" s="357"/>
      <c r="AD249" s="357"/>
      <c r="AE249" s="357"/>
      <c r="AF249" s="357"/>
      <c r="AG249" s="357"/>
      <c r="AH249" s="357"/>
      <c r="AI249" s="357"/>
      <c r="AJ249" s="357"/>
      <c r="AK249" s="357"/>
      <c r="AL249" s="357"/>
      <c r="AM249" s="357"/>
      <c r="AN249" s="357"/>
      <c r="AO249" s="357"/>
      <c r="AP249" s="357"/>
      <c r="AQ249" s="357"/>
      <c r="AR249" s="357"/>
      <c r="AS249" s="357"/>
      <c r="AT249" s="357"/>
      <c r="AU249" s="358"/>
      <c r="AV249" s="362"/>
      <c r="AW249" s="357"/>
      <c r="AX249" s="357"/>
      <c r="AY249" s="357"/>
      <c r="AZ249" s="357"/>
      <c r="BA249" s="357"/>
      <c r="BB249" s="357"/>
      <c r="BC249" s="357"/>
      <c r="BD249" s="357"/>
      <c r="BE249" s="357"/>
      <c r="BF249" s="357"/>
      <c r="BG249" s="357"/>
      <c r="BH249" s="357"/>
      <c r="BI249" s="357"/>
      <c r="BJ249" s="357"/>
      <c r="BK249" s="357"/>
      <c r="BL249" s="357"/>
      <c r="BM249" s="357"/>
      <c r="BN249" s="357"/>
      <c r="BO249" s="357"/>
      <c r="BP249" s="357"/>
      <c r="BQ249" s="357"/>
      <c r="BR249" s="357"/>
      <c r="BS249" s="357"/>
      <c r="BT249" s="357"/>
      <c r="BU249" s="357"/>
      <c r="BV249" s="357"/>
      <c r="BW249" s="357"/>
      <c r="BX249" s="357"/>
      <c r="BY249" s="357"/>
      <c r="BZ249" s="357"/>
      <c r="CA249" s="357"/>
      <c r="CB249" s="357"/>
      <c r="CC249" s="357"/>
      <c r="CD249" s="357"/>
      <c r="CE249" s="357"/>
      <c r="CF249" s="357"/>
      <c r="CG249" s="357"/>
      <c r="CH249" s="357"/>
      <c r="CI249" s="357"/>
      <c r="CJ249" s="357"/>
      <c r="CK249" s="357"/>
      <c r="CL249" s="357"/>
      <c r="CM249" s="357"/>
      <c r="CN249" s="357"/>
      <c r="CO249" s="357"/>
      <c r="CP249" s="358"/>
    </row>
    <row r="250" spans="1:94" s="51" customFormat="1" ht="18" customHeight="1" x14ac:dyDescent="0.25">
      <c r="A250" s="94" t="s">
        <v>72</v>
      </c>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362"/>
      <c r="AW250" s="357"/>
      <c r="AX250" s="357"/>
      <c r="AY250" s="357"/>
      <c r="AZ250" s="357"/>
      <c r="BA250" s="357"/>
      <c r="BB250" s="357"/>
      <c r="BC250" s="357"/>
      <c r="BD250" s="357"/>
      <c r="BE250" s="357"/>
      <c r="BF250" s="357"/>
      <c r="BG250" s="357"/>
      <c r="BH250" s="357"/>
      <c r="BI250" s="357"/>
      <c r="BJ250" s="357"/>
      <c r="BK250" s="357"/>
      <c r="BL250" s="357"/>
      <c r="BM250" s="357"/>
      <c r="BN250" s="357"/>
      <c r="BO250" s="357"/>
      <c r="BP250" s="357"/>
      <c r="BQ250" s="357"/>
      <c r="BR250" s="357"/>
      <c r="BS250" s="357"/>
      <c r="BT250" s="357"/>
      <c r="BU250" s="357"/>
      <c r="BV250" s="357"/>
      <c r="BW250" s="357"/>
      <c r="BX250" s="357"/>
      <c r="BY250" s="357"/>
      <c r="BZ250" s="357"/>
      <c r="CA250" s="357"/>
      <c r="CB250" s="357"/>
      <c r="CC250" s="357"/>
      <c r="CD250" s="357"/>
      <c r="CE250" s="357"/>
      <c r="CF250" s="357"/>
      <c r="CG250" s="357"/>
      <c r="CH250" s="357"/>
      <c r="CI250" s="357"/>
      <c r="CJ250" s="357"/>
      <c r="CK250" s="357"/>
      <c r="CL250" s="357"/>
      <c r="CM250" s="357"/>
      <c r="CN250" s="357"/>
      <c r="CO250" s="357"/>
      <c r="CP250" s="358"/>
    </row>
    <row r="251" spans="1:94" s="51" customFormat="1" ht="3" customHeight="1" x14ac:dyDescent="0.25">
      <c r="A251" s="29"/>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62"/>
      <c r="AW251" s="357"/>
      <c r="AX251" s="357"/>
      <c r="AY251" s="357"/>
      <c r="AZ251" s="357"/>
      <c r="BA251" s="357"/>
      <c r="BB251" s="357"/>
      <c r="BC251" s="357"/>
      <c r="BD251" s="357"/>
      <c r="BE251" s="357"/>
      <c r="BF251" s="357"/>
      <c r="BG251" s="357"/>
      <c r="BH251" s="357"/>
      <c r="BI251" s="357"/>
      <c r="BJ251" s="357"/>
      <c r="BK251" s="357"/>
      <c r="BL251" s="357"/>
      <c r="BM251" s="357"/>
      <c r="BN251" s="357"/>
      <c r="BO251" s="357"/>
      <c r="BP251" s="357"/>
      <c r="BQ251" s="357"/>
      <c r="BR251" s="357"/>
      <c r="BS251" s="357"/>
      <c r="BT251" s="357"/>
      <c r="BU251" s="357"/>
      <c r="BV251" s="357"/>
      <c r="BW251" s="357"/>
      <c r="BX251" s="357"/>
      <c r="BY251" s="357"/>
      <c r="BZ251" s="357"/>
      <c r="CA251" s="357"/>
      <c r="CB251" s="357"/>
      <c r="CC251" s="357"/>
      <c r="CD251" s="357"/>
      <c r="CE251" s="357"/>
      <c r="CF251" s="357"/>
      <c r="CG251" s="357"/>
      <c r="CH251" s="357"/>
      <c r="CI251" s="357"/>
      <c r="CJ251" s="357"/>
      <c r="CK251" s="357"/>
      <c r="CL251" s="357"/>
      <c r="CM251" s="357"/>
      <c r="CN251" s="357"/>
      <c r="CO251" s="357"/>
      <c r="CP251" s="358"/>
    </row>
    <row r="252" spans="1:94" s="51" customFormat="1" ht="18" customHeight="1" x14ac:dyDescent="0.25">
      <c r="A252" s="76" t="s">
        <v>73</v>
      </c>
      <c r="B252" s="77"/>
      <c r="C252" s="77"/>
      <c r="D252" s="77"/>
      <c r="E252" s="77"/>
      <c r="F252" s="77"/>
      <c r="G252" s="77"/>
      <c r="H252" s="77"/>
      <c r="I252" s="77"/>
      <c r="J252" s="77"/>
      <c r="K252" s="77"/>
      <c r="L252" s="77"/>
      <c r="M252" s="77"/>
      <c r="N252" s="77"/>
      <c r="O252" s="77"/>
      <c r="P252" s="77"/>
      <c r="Q252" s="77"/>
      <c r="R252" s="77"/>
      <c r="S252" s="77"/>
      <c r="T252" s="77"/>
      <c r="U252" s="77"/>
      <c r="V252" s="366"/>
      <c r="W252" s="367"/>
      <c r="X252" s="368"/>
      <c r="Y252" s="71" t="s">
        <v>74</v>
      </c>
      <c r="Z252" s="71"/>
      <c r="AA252" s="71"/>
      <c r="AB252" s="71"/>
      <c r="AC252" s="71"/>
      <c r="AD252" s="71"/>
      <c r="AE252" s="71"/>
      <c r="AF252" s="345"/>
      <c r="AG252" s="346"/>
      <c r="AH252" s="347"/>
      <c r="AI252" s="15"/>
      <c r="AJ252" s="75" t="s">
        <v>75</v>
      </c>
      <c r="AK252" s="75"/>
      <c r="AL252" s="75"/>
      <c r="AM252" s="75"/>
      <c r="AN252" s="75"/>
      <c r="AO252" s="75"/>
      <c r="AP252" s="75"/>
      <c r="AQ252" s="75"/>
      <c r="AR252" s="345"/>
      <c r="AS252" s="346"/>
      <c r="AT252" s="347"/>
      <c r="AU252" s="35"/>
      <c r="AV252" s="362"/>
      <c r="AW252" s="357"/>
      <c r="AX252" s="357"/>
      <c r="AY252" s="357"/>
      <c r="AZ252" s="357"/>
      <c r="BA252" s="357"/>
      <c r="BB252" s="357"/>
      <c r="BC252" s="357"/>
      <c r="BD252" s="357"/>
      <c r="BE252" s="357"/>
      <c r="BF252" s="357"/>
      <c r="BG252" s="357"/>
      <c r="BH252" s="357"/>
      <c r="BI252" s="357"/>
      <c r="BJ252" s="357"/>
      <c r="BK252" s="357"/>
      <c r="BL252" s="357"/>
      <c r="BM252" s="357"/>
      <c r="BN252" s="357"/>
      <c r="BO252" s="357"/>
      <c r="BP252" s="357"/>
      <c r="BQ252" s="357"/>
      <c r="BR252" s="357"/>
      <c r="BS252" s="357"/>
      <c r="BT252" s="357"/>
      <c r="BU252" s="357"/>
      <c r="BV252" s="357"/>
      <c r="BW252" s="357"/>
      <c r="BX252" s="357"/>
      <c r="BY252" s="357"/>
      <c r="BZ252" s="357"/>
      <c r="CA252" s="357"/>
      <c r="CB252" s="357"/>
      <c r="CC252" s="357"/>
      <c r="CD252" s="357"/>
      <c r="CE252" s="357"/>
      <c r="CF252" s="357"/>
      <c r="CG252" s="357"/>
      <c r="CH252" s="357"/>
      <c r="CI252" s="357"/>
      <c r="CJ252" s="357"/>
      <c r="CK252" s="357"/>
      <c r="CL252" s="357"/>
      <c r="CM252" s="357"/>
      <c r="CN252" s="357"/>
      <c r="CO252" s="357"/>
      <c r="CP252" s="358"/>
    </row>
    <row r="253" spans="1:94" s="51" customFormat="1" ht="3" customHeight="1" x14ac:dyDescent="0.25">
      <c r="A253" s="31"/>
      <c r="B253" s="32"/>
      <c r="C253" s="32"/>
      <c r="D253" s="32"/>
      <c r="E253" s="32"/>
      <c r="F253" s="32"/>
      <c r="G253" s="32"/>
      <c r="H253" s="32"/>
      <c r="I253" s="32"/>
      <c r="J253" s="32"/>
      <c r="K253" s="32"/>
      <c r="L253" s="32"/>
      <c r="M253" s="32"/>
      <c r="N253" s="32"/>
      <c r="O253" s="32"/>
      <c r="P253" s="32"/>
      <c r="Q253" s="32"/>
      <c r="R253" s="32"/>
      <c r="S253" s="32"/>
      <c r="T253" s="32"/>
      <c r="U253" s="32"/>
      <c r="V253" s="35"/>
      <c r="W253" s="35"/>
      <c r="X253" s="35"/>
      <c r="Y253" s="33"/>
      <c r="Z253" s="33"/>
      <c r="AA253" s="33"/>
      <c r="AB253" s="33"/>
      <c r="AC253" s="33"/>
      <c r="AD253" s="33"/>
      <c r="AE253" s="33"/>
      <c r="AF253" s="30"/>
      <c r="AG253" s="30"/>
      <c r="AH253" s="35"/>
      <c r="AI253" s="15"/>
      <c r="AJ253" s="34"/>
      <c r="AK253" s="34"/>
      <c r="AL253" s="34"/>
      <c r="AM253" s="34"/>
      <c r="AN253" s="34"/>
      <c r="AO253" s="34"/>
      <c r="AP253" s="34"/>
      <c r="AQ253" s="34"/>
      <c r="AR253" s="30"/>
      <c r="AS253" s="30"/>
      <c r="AT253" s="35"/>
      <c r="AU253" s="35"/>
      <c r="AV253" s="362"/>
      <c r="AW253" s="357"/>
      <c r="AX253" s="357"/>
      <c r="AY253" s="357"/>
      <c r="AZ253" s="357"/>
      <c r="BA253" s="357"/>
      <c r="BB253" s="357"/>
      <c r="BC253" s="357"/>
      <c r="BD253" s="357"/>
      <c r="BE253" s="357"/>
      <c r="BF253" s="357"/>
      <c r="BG253" s="357"/>
      <c r="BH253" s="357"/>
      <c r="BI253" s="357"/>
      <c r="BJ253" s="357"/>
      <c r="BK253" s="357"/>
      <c r="BL253" s="357"/>
      <c r="BM253" s="357"/>
      <c r="BN253" s="357"/>
      <c r="BO253" s="357"/>
      <c r="BP253" s="357"/>
      <c r="BQ253" s="357"/>
      <c r="BR253" s="357"/>
      <c r="BS253" s="357"/>
      <c r="BT253" s="357"/>
      <c r="BU253" s="357"/>
      <c r="BV253" s="357"/>
      <c r="BW253" s="357"/>
      <c r="BX253" s="357"/>
      <c r="BY253" s="357"/>
      <c r="BZ253" s="357"/>
      <c r="CA253" s="357"/>
      <c r="CB253" s="357"/>
      <c r="CC253" s="357"/>
      <c r="CD253" s="357"/>
      <c r="CE253" s="357"/>
      <c r="CF253" s="357"/>
      <c r="CG253" s="357"/>
      <c r="CH253" s="357"/>
      <c r="CI253" s="357"/>
      <c r="CJ253" s="357"/>
      <c r="CK253" s="357"/>
      <c r="CL253" s="357"/>
      <c r="CM253" s="357"/>
      <c r="CN253" s="357"/>
      <c r="CO253" s="357"/>
      <c r="CP253" s="358"/>
    </row>
    <row r="254" spans="1:94" s="51" customFormat="1" ht="18" customHeight="1" x14ac:dyDescent="0.25">
      <c r="A254" s="76" t="s">
        <v>160</v>
      </c>
      <c r="B254" s="77"/>
      <c r="C254" s="77"/>
      <c r="D254" s="77"/>
      <c r="E254" s="77"/>
      <c r="F254" s="77"/>
      <c r="G254" s="77"/>
      <c r="H254" s="77"/>
      <c r="I254" s="77"/>
      <c r="J254" s="77"/>
      <c r="K254" s="77"/>
      <c r="L254" s="77"/>
      <c r="M254" s="77"/>
      <c r="N254" s="77"/>
      <c r="O254" s="77"/>
      <c r="P254" s="77"/>
      <c r="Q254" s="77"/>
      <c r="R254" s="77"/>
      <c r="S254" s="77"/>
      <c r="T254" s="77"/>
      <c r="U254" s="77"/>
      <c r="V254" s="348"/>
      <c r="W254" s="349"/>
      <c r="X254" s="350"/>
      <c r="Y254" s="71" t="s">
        <v>74</v>
      </c>
      <c r="Z254" s="71"/>
      <c r="AA254" s="71"/>
      <c r="AB254" s="71"/>
      <c r="AC254" s="71"/>
      <c r="AD254" s="71"/>
      <c r="AE254" s="71"/>
      <c r="AF254" s="345"/>
      <c r="AG254" s="346"/>
      <c r="AH254" s="347"/>
      <c r="AI254" s="15"/>
      <c r="AJ254" s="75" t="s">
        <v>75</v>
      </c>
      <c r="AK254" s="75"/>
      <c r="AL254" s="75"/>
      <c r="AM254" s="75"/>
      <c r="AN254" s="75"/>
      <c r="AO254" s="75"/>
      <c r="AP254" s="75"/>
      <c r="AQ254" s="75"/>
      <c r="AR254" s="345"/>
      <c r="AS254" s="346"/>
      <c r="AT254" s="347"/>
      <c r="AU254" s="35"/>
      <c r="AV254" s="362"/>
      <c r="AW254" s="357"/>
      <c r="AX254" s="357"/>
      <c r="AY254" s="357"/>
      <c r="AZ254" s="357"/>
      <c r="BA254" s="357"/>
      <c r="BB254" s="357"/>
      <c r="BC254" s="357"/>
      <c r="BD254" s="357"/>
      <c r="BE254" s="357"/>
      <c r="BF254" s="357"/>
      <c r="BG254" s="357"/>
      <c r="BH254" s="357"/>
      <c r="BI254" s="357"/>
      <c r="BJ254" s="357"/>
      <c r="BK254" s="357"/>
      <c r="BL254" s="357"/>
      <c r="BM254" s="357"/>
      <c r="BN254" s="357"/>
      <c r="BO254" s="357"/>
      <c r="BP254" s="357"/>
      <c r="BQ254" s="357"/>
      <c r="BR254" s="357"/>
      <c r="BS254" s="357"/>
      <c r="BT254" s="357"/>
      <c r="BU254" s="357"/>
      <c r="BV254" s="357"/>
      <c r="BW254" s="357"/>
      <c r="BX254" s="357"/>
      <c r="BY254" s="357"/>
      <c r="BZ254" s="357"/>
      <c r="CA254" s="357"/>
      <c r="CB254" s="357"/>
      <c r="CC254" s="357"/>
      <c r="CD254" s="357"/>
      <c r="CE254" s="357"/>
      <c r="CF254" s="357"/>
      <c r="CG254" s="357"/>
      <c r="CH254" s="357"/>
      <c r="CI254" s="357"/>
      <c r="CJ254" s="357"/>
      <c r="CK254" s="357"/>
      <c r="CL254" s="357"/>
      <c r="CM254" s="357"/>
      <c r="CN254" s="357"/>
      <c r="CO254" s="357"/>
      <c r="CP254" s="358"/>
    </row>
    <row r="255" spans="1:94" s="51" customFormat="1" ht="3" customHeight="1" x14ac:dyDescent="0.25">
      <c r="A255" s="106"/>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363"/>
      <c r="AW255" s="364"/>
      <c r="AX255" s="364"/>
      <c r="AY255" s="364"/>
      <c r="AZ255" s="364"/>
      <c r="BA255" s="364"/>
      <c r="BB255" s="364"/>
      <c r="BC255" s="364"/>
      <c r="BD255" s="364"/>
      <c r="BE255" s="364"/>
      <c r="BF255" s="364"/>
      <c r="BG255" s="364"/>
      <c r="BH255" s="364"/>
      <c r="BI255" s="364"/>
      <c r="BJ255" s="364"/>
      <c r="BK255" s="364"/>
      <c r="BL255" s="364"/>
      <c r="BM255" s="364"/>
      <c r="BN255" s="364"/>
      <c r="BO255" s="364"/>
      <c r="BP255" s="364"/>
      <c r="BQ255" s="364"/>
      <c r="BR255" s="364"/>
      <c r="BS255" s="364"/>
      <c r="BT255" s="364"/>
      <c r="BU255" s="364"/>
      <c r="BV255" s="364"/>
      <c r="BW255" s="364"/>
      <c r="BX255" s="364"/>
      <c r="BY255" s="364"/>
      <c r="BZ255" s="364"/>
      <c r="CA255" s="364"/>
      <c r="CB255" s="364"/>
      <c r="CC255" s="364"/>
      <c r="CD255" s="364"/>
      <c r="CE255" s="364"/>
      <c r="CF255" s="364"/>
      <c r="CG255" s="364"/>
      <c r="CH255" s="364"/>
      <c r="CI255" s="364"/>
      <c r="CJ255" s="364"/>
      <c r="CK255" s="364"/>
      <c r="CL255" s="364"/>
      <c r="CM255" s="364"/>
      <c r="CN255" s="364"/>
      <c r="CO255" s="364"/>
      <c r="CP255" s="365"/>
    </row>
    <row r="256" spans="1:94" ht="15" customHeight="1" x14ac:dyDescent="0.3">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row>
    <row r="257" spans="1:94" ht="15" customHeight="1" x14ac:dyDescent="0.3">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row>
    <row r="258" spans="1:94" ht="1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row>
    <row r="259" spans="1:94" ht="15" customHeight="1" x14ac:dyDescent="0.3">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row>
    <row r="260" spans="1:94" ht="15" customHeight="1" x14ac:dyDescent="0.3">
      <c r="A260" s="67" t="s">
        <v>76</v>
      </c>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342"/>
      <c r="AD260" s="343"/>
      <c r="AE260" s="343"/>
      <c r="AF260" s="343"/>
      <c r="AG260" s="343"/>
      <c r="AH260" s="343"/>
      <c r="AI260" s="343"/>
      <c r="AJ260" s="343"/>
      <c r="AK260" s="343"/>
      <c r="AL260" s="343"/>
      <c r="AM260" s="343"/>
      <c r="AN260" s="343"/>
      <c r="AO260" s="343"/>
      <c r="AP260" s="343"/>
      <c r="AQ260" s="344"/>
      <c r="AR260" s="37"/>
      <c r="AS260" s="37"/>
      <c r="AT260" s="37"/>
      <c r="AU260" s="37"/>
      <c r="AV260" s="38"/>
      <c r="AW260" s="38"/>
      <c r="AX260" s="38"/>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row>
    <row r="261" spans="1:94" s="50" customFormat="1" ht="17.25"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40"/>
      <c r="AV261" s="40"/>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row>
    <row r="262" spans="1:94" s="50" customFormat="1" ht="17.25"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40"/>
      <c r="AV262" s="40"/>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row>
    <row r="263" spans="1:94" s="50" customFormat="1" x14ac:dyDescent="0.25">
      <c r="A263" s="39"/>
      <c r="B263" s="39"/>
      <c r="C263" s="39"/>
      <c r="D263" s="39"/>
      <c r="E263" s="39"/>
      <c r="F263" s="39"/>
      <c r="G263" s="39"/>
      <c r="H263" s="39"/>
      <c r="I263" s="39"/>
      <c r="J263" s="39"/>
      <c r="K263" s="39"/>
      <c r="L263" s="39"/>
      <c r="M263" s="39"/>
      <c r="N263" s="39"/>
      <c r="O263" s="39"/>
      <c r="P263" s="39"/>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row>
    <row r="264" spans="1:94" s="50" customFormat="1" x14ac:dyDescent="0.25">
      <c r="A264" s="39"/>
      <c r="B264" s="39"/>
      <c r="C264" s="39"/>
      <c r="D264" s="39"/>
      <c r="E264" s="39"/>
      <c r="F264" s="39"/>
      <c r="G264" s="39"/>
      <c r="H264" s="39"/>
      <c r="I264" s="39"/>
      <c r="J264" s="39"/>
      <c r="K264" s="39"/>
      <c r="L264" s="39"/>
      <c r="M264" s="39"/>
      <c r="N264" s="39"/>
      <c r="O264" s="39"/>
      <c r="P264" s="39"/>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row>
    <row r="265" spans="1:94" s="50" customFormat="1" ht="17.25" customHeight="1" x14ac:dyDescent="0.3">
      <c r="A265" s="40"/>
      <c r="B265" s="40"/>
      <c r="C265" s="40"/>
      <c r="D265" s="40"/>
      <c r="E265" s="40"/>
      <c r="F265" s="40"/>
      <c r="G265" s="40"/>
      <c r="H265" s="40"/>
      <c r="I265" s="40"/>
      <c r="J265" s="40"/>
      <c r="K265" s="40"/>
      <c r="L265" s="40"/>
      <c r="M265" s="40"/>
      <c r="N265" s="40"/>
      <c r="O265" s="40"/>
      <c r="P265" s="40"/>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row>
    <row r="266" spans="1:94" ht="15" customHeight="1" x14ac:dyDescent="0.3">
      <c r="A266" s="41"/>
      <c r="B266" s="41"/>
      <c r="C266" s="41"/>
      <c r="D266" s="41"/>
      <c r="E266" s="41"/>
      <c r="F266" s="41"/>
      <c r="G266" s="41"/>
      <c r="H266" s="41"/>
      <c r="I266" s="41"/>
      <c r="J266" s="41"/>
      <c r="K266" s="41"/>
      <c r="L266" s="41"/>
      <c r="M266" s="41"/>
      <c r="N266" s="41"/>
      <c r="O266" s="41"/>
      <c r="P266" s="41"/>
      <c r="Q266" s="41"/>
      <c r="R266" s="64" t="s">
        <v>77</v>
      </c>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40"/>
      <c r="AR266" s="40"/>
      <c r="AS266" s="40"/>
      <c r="AT266" s="40"/>
      <c r="AU266" s="40"/>
      <c r="AV266" s="40"/>
      <c r="AW266" s="40"/>
      <c r="AX266" s="40"/>
      <c r="AY266" s="40"/>
      <c r="AZ266" s="40"/>
      <c r="BA266" s="64" t="s">
        <v>78</v>
      </c>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41"/>
      <c r="CA266" s="41"/>
      <c r="CB266" s="41"/>
      <c r="CC266" s="41"/>
      <c r="CD266" s="41"/>
      <c r="CE266" s="41"/>
      <c r="CF266" s="41"/>
      <c r="CG266" s="41"/>
      <c r="CH266" s="41"/>
      <c r="CI266" s="41"/>
      <c r="CJ266" s="41"/>
      <c r="CK266" s="41"/>
      <c r="CL266" s="41"/>
      <c r="CM266" s="41"/>
      <c r="CN266" s="41"/>
      <c r="CO266" s="41"/>
      <c r="CP266" s="41"/>
    </row>
    <row r="267" spans="1:94" ht="15" customHeight="1" x14ac:dyDescent="0.3">
      <c r="A267" s="40"/>
      <c r="B267" s="40"/>
      <c r="C267" s="40"/>
      <c r="D267" s="40"/>
      <c r="E267" s="40"/>
      <c r="F267" s="40"/>
      <c r="G267" s="40"/>
      <c r="H267" s="40"/>
      <c r="I267" s="40"/>
      <c r="J267" s="40"/>
      <c r="K267" s="40"/>
      <c r="L267" s="40"/>
      <c r="M267" s="40"/>
      <c r="N267" s="40"/>
      <c r="O267" s="40"/>
      <c r="P267" s="40"/>
      <c r="Q267" s="40"/>
      <c r="R267" s="40"/>
      <c r="S267" s="42"/>
      <c r="T267" s="42"/>
      <c r="U267" s="42"/>
      <c r="V267" s="42"/>
      <c r="W267" s="42"/>
      <c r="X267" s="42"/>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2"/>
      <c r="BC267" s="42"/>
      <c r="BD267" s="42"/>
      <c r="BE267" s="42"/>
      <c r="BF267" s="42"/>
      <c r="BG267" s="42"/>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row>
    <row r="268" spans="1:94" ht="15" customHeight="1" x14ac:dyDescent="0.3">
      <c r="A268" s="40"/>
      <c r="B268" s="40"/>
      <c r="C268" s="40"/>
      <c r="D268" s="40"/>
      <c r="E268" s="40"/>
      <c r="F268" s="40"/>
      <c r="G268" s="40"/>
      <c r="H268" s="40"/>
      <c r="I268" s="40"/>
      <c r="J268" s="40"/>
      <c r="K268" s="40"/>
      <c r="L268" s="40"/>
      <c r="M268" s="40"/>
      <c r="N268" s="40"/>
      <c r="O268" s="40"/>
      <c r="P268" s="40"/>
      <c r="Q268" s="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40"/>
      <c r="AR268" s="40"/>
      <c r="AS268" s="40"/>
      <c r="AT268" s="40"/>
      <c r="AU268" s="40"/>
      <c r="AV268" s="40"/>
      <c r="AW268" s="40"/>
      <c r="AX268" s="40"/>
      <c r="AY268" s="40"/>
      <c r="AZ268" s="40"/>
      <c r="BA268" s="340"/>
      <c r="BB268" s="340"/>
      <c r="BC268" s="340"/>
      <c r="BD268" s="340"/>
      <c r="BE268" s="340"/>
      <c r="BF268" s="340"/>
      <c r="BG268" s="340"/>
      <c r="BH268" s="340"/>
      <c r="BI268" s="340"/>
      <c r="BJ268" s="340"/>
      <c r="BK268" s="340"/>
      <c r="BL268" s="340"/>
      <c r="BM268" s="340"/>
      <c r="BN268" s="340"/>
      <c r="BO268" s="340"/>
      <c r="BP268" s="340"/>
      <c r="BQ268" s="340"/>
      <c r="BR268" s="340"/>
      <c r="BS268" s="340"/>
      <c r="BT268" s="340"/>
      <c r="BU268" s="340"/>
      <c r="BV268" s="340"/>
      <c r="BW268" s="340"/>
      <c r="BX268" s="340"/>
      <c r="BY268" s="340"/>
      <c r="BZ268" s="40"/>
      <c r="CA268" s="40"/>
      <c r="CB268" s="40"/>
      <c r="CC268" s="40"/>
      <c r="CD268" s="40"/>
      <c r="CE268" s="40"/>
      <c r="CF268" s="40"/>
      <c r="CG268" s="40"/>
      <c r="CH268" s="40"/>
      <c r="CI268" s="40"/>
      <c r="CJ268" s="40"/>
      <c r="CK268" s="40"/>
      <c r="CL268" s="40"/>
      <c r="CM268" s="40"/>
      <c r="CN268" s="40"/>
      <c r="CO268" s="40"/>
      <c r="CP268" s="40"/>
    </row>
    <row r="269" spans="1:94" ht="15" customHeight="1" thickBot="1" x14ac:dyDescent="0.35">
      <c r="A269" s="40"/>
      <c r="B269" s="40"/>
      <c r="C269" s="40"/>
      <c r="D269" s="40"/>
      <c r="E269" s="40"/>
      <c r="F269" s="40"/>
      <c r="G269" s="40"/>
      <c r="H269" s="40"/>
      <c r="I269" s="40"/>
      <c r="J269" s="40"/>
      <c r="K269" s="40"/>
      <c r="L269" s="40"/>
      <c r="M269" s="40"/>
      <c r="N269" s="40"/>
      <c r="O269" s="40"/>
      <c r="P269" s="40"/>
      <c r="Q269" s="40"/>
      <c r="R269" s="341"/>
      <c r="S269" s="341"/>
      <c r="T269" s="341"/>
      <c r="U269" s="341"/>
      <c r="V269" s="341"/>
      <c r="W269" s="341"/>
      <c r="X269" s="341"/>
      <c r="Y269" s="341"/>
      <c r="Z269" s="341"/>
      <c r="AA269" s="341"/>
      <c r="AB269" s="341"/>
      <c r="AC269" s="341"/>
      <c r="AD269" s="341"/>
      <c r="AE269" s="341"/>
      <c r="AF269" s="341"/>
      <c r="AG269" s="341"/>
      <c r="AH269" s="341"/>
      <c r="AI269" s="341"/>
      <c r="AJ269" s="341"/>
      <c r="AK269" s="341"/>
      <c r="AL269" s="341"/>
      <c r="AM269" s="341"/>
      <c r="AN269" s="341"/>
      <c r="AO269" s="341"/>
      <c r="AP269" s="341"/>
      <c r="AQ269" s="41"/>
      <c r="AR269" s="41"/>
      <c r="AS269" s="41"/>
      <c r="AT269" s="41"/>
      <c r="AU269" s="41"/>
      <c r="AV269" s="41"/>
      <c r="AW269" s="41"/>
      <c r="AX269" s="41"/>
      <c r="AY269" s="41"/>
      <c r="AZ269" s="41"/>
      <c r="BA269" s="341"/>
      <c r="BB269" s="341"/>
      <c r="BC269" s="341"/>
      <c r="BD269" s="341"/>
      <c r="BE269" s="341"/>
      <c r="BF269" s="341"/>
      <c r="BG269" s="341"/>
      <c r="BH269" s="341"/>
      <c r="BI269" s="341"/>
      <c r="BJ269" s="341"/>
      <c r="BK269" s="341"/>
      <c r="BL269" s="341"/>
      <c r="BM269" s="341"/>
      <c r="BN269" s="341"/>
      <c r="BO269" s="341"/>
      <c r="BP269" s="341"/>
      <c r="BQ269" s="341"/>
      <c r="BR269" s="341"/>
      <c r="BS269" s="341"/>
      <c r="BT269" s="341"/>
      <c r="BU269" s="341"/>
      <c r="BV269" s="341"/>
      <c r="BW269" s="341"/>
      <c r="BX269" s="341"/>
      <c r="BY269" s="341"/>
      <c r="BZ269" s="40"/>
      <c r="CA269" s="40"/>
      <c r="CB269" s="40"/>
      <c r="CC269" s="40"/>
      <c r="CD269" s="40"/>
      <c r="CE269" s="40"/>
      <c r="CF269" s="40"/>
      <c r="CG269" s="40"/>
      <c r="CH269" s="40"/>
      <c r="CI269" s="40"/>
      <c r="CJ269" s="40"/>
      <c r="CK269" s="40"/>
      <c r="CL269" s="40"/>
      <c r="CM269" s="40"/>
      <c r="CN269" s="40"/>
      <c r="CO269" s="40"/>
      <c r="CP269" s="40"/>
    </row>
    <row r="270" spans="1:94" ht="15" customHeight="1" x14ac:dyDescent="0.3">
      <c r="A270" s="40"/>
      <c r="B270" s="40"/>
      <c r="C270" s="40"/>
      <c r="D270" s="40"/>
      <c r="E270" s="40"/>
      <c r="F270" s="40"/>
      <c r="G270" s="40"/>
      <c r="H270" s="40"/>
      <c r="I270" s="40"/>
      <c r="J270" s="40"/>
      <c r="K270" s="40"/>
      <c r="L270" s="40"/>
      <c r="M270" s="40"/>
      <c r="N270" s="40"/>
      <c r="O270" s="40"/>
      <c r="P270" s="40"/>
      <c r="Q270" s="40"/>
      <c r="R270" s="62" t="s">
        <v>79</v>
      </c>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40"/>
      <c r="AR270" s="40"/>
      <c r="AS270" s="40"/>
      <c r="AT270" s="40"/>
      <c r="AU270" s="40"/>
      <c r="AV270" s="40"/>
      <c r="AW270" s="40"/>
      <c r="AX270" s="40"/>
      <c r="AY270" s="40"/>
      <c r="AZ270" s="40"/>
      <c r="BA270" s="60" t="s">
        <v>80</v>
      </c>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40"/>
      <c r="CA270" s="40"/>
      <c r="CB270" s="40"/>
      <c r="CC270" s="40"/>
      <c r="CD270" s="40"/>
      <c r="CE270" s="40"/>
      <c r="CF270" s="40"/>
      <c r="CG270" s="40"/>
      <c r="CH270" s="40"/>
      <c r="CI270" s="40"/>
      <c r="CJ270" s="40"/>
      <c r="CK270" s="40"/>
      <c r="CL270" s="40"/>
      <c r="CM270" s="40"/>
      <c r="CN270" s="40"/>
      <c r="CO270" s="40"/>
      <c r="CP270" s="40"/>
    </row>
    <row r="271" spans="1:94" ht="15" customHeight="1" x14ac:dyDescent="0.3">
      <c r="A271" s="40"/>
      <c r="B271" s="40"/>
      <c r="C271" s="40"/>
      <c r="D271" s="40"/>
      <c r="E271" s="40"/>
      <c r="F271" s="40"/>
      <c r="G271" s="40"/>
      <c r="H271" s="40"/>
      <c r="I271" s="40"/>
      <c r="J271" s="40"/>
      <c r="K271" s="40"/>
      <c r="L271" s="40"/>
      <c r="M271" s="40"/>
      <c r="N271" s="40"/>
      <c r="O271" s="40"/>
      <c r="P271" s="40"/>
      <c r="Q271" s="40"/>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40"/>
      <c r="AR271" s="40"/>
      <c r="AS271" s="40"/>
      <c r="AT271" s="40"/>
      <c r="AU271" s="40"/>
      <c r="AV271" s="40"/>
      <c r="AW271" s="40"/>
      <c r="AX271" s="40"/>
      <c r="AY271" s="40"/>
      <c r="AZ271" s="40"/>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40"/>
      <c r="CA271" s="40"/>
      <c r="CB271" s="40"/>
      <c r="CC271" s="40"/>
      <c r="CD271" s="40"/>
      <c r="CE271" s="40"/>
      <c r="CF271" s="40"/>
      <c r="CG271" s="40"/>
      <c r="CH271" s="40"/>
      <c r="CI271" s="40"/>
      <c r="CJ271" s="40"/>
      <c r="CK271" s="40"/>
      <c r="CL271" s="40"/>
      <c r="CM271" s="40"/>
      <c r="CN271" s="40"/>
      <c r="CO271" s="40"/>
      <c r="CP271" s="40"/>
    </row>
    <row r="272" spans="1:94" ht="15" customHeight="1" x14ac:dyDescent="0.3">
      <c r="A272" s="40"/>
      <c r="B272" s="40"/>
      <c r="C272" s="40"/>
      <c r="D272" s="40"/>
      <c r="E272" s="40"/>
      <c r="F272" s="40"/>
      <c r="G272" s="40"/>
      <c r="H272" s="40"/>
      <c r="I272" s="40"/>
      <c r="J272" s="40"/>
      <c r="K272" s="40"/>
      <c r="L272" s="40"/>
      <c r="M272" s="40"/>
      <c r="N272" s="40"/>
      <c r="O272" s="40"/>
      <c r="P272" s="40"/>
      <c r="Q272" s="40"/>
      <c r="R272" s="40"/>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40"/>
      <c r="AQ272" s="40"/>
      <c r="AR272" s="40"/>
      <c r="AS272" s="40"/>
      <c r="AT272" s="40"/>
      <c r="AU272" s="40"/>
      <c r="AV272" s="40"/>
      <c r="AW272" s="40"/>
      <c r="AX272" s="40"/>
      <c r="AY272" s="40"/>
      <c r="AZ272" s="40"/>
      <c r="BA272" s="40"/>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40"/>
      <c r="BZ272" s="40"/>
      <c r="CA272" s="40"/>
      <c r="CB272" s="40"/>
      <c r="CC272" s="40"/>
      <c r="CD272" s="40"/>
      <c r="CE272" s="40"/>
      <c r="CF272" s="40"/>
      <c r="CG272" s="40"/>
      <c r="CH272" s="40"/>
      <c r="CI272" s="40"/>
      <c r="CJ272" s="40"/>
      <c r="CK272" s="40"/>
      <c r="CL272" s="40"/>
      <c r="CM272" s="40"/>
      <c r="CN272" s="40"/>
      <c r="CO272" s="40"/>
      <c r="CP272" s="40"/>
    </row>
    <row r="273" spans="1:94" ht="15" customHeight="1" x14ac:dyDescent="0.3">
      <c r="A273" s="40"/>
      <c r="B273" s="40"/>
      <c r="C273" s="40"/>
      <c r="D273" s="40"/>
      <c r="E273" s="40"/>
      <c r="F273" s="40"/>
      <c r="G273" s="40"/>
      <c r="H273" s="40"/>
      <c r="I273" s="40"/>
      <c r="J273" s="40"/>
      <c r="K273" s="40"/>
      <c r="L273" s="40"/>
      <c r="M273" s="40"/>
      <c r="N273" s="40"/>
      <c r="O273" s="40"/>
      <c r="P273" s="40"/>
      <c r="Q273" s="40"/>
      <c r="R273" s="40"/>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40"/>
      <c r="AQ273" s="40"/>
      <c r="AR273" s="40"/>
      <c r="AS273" s="40"/>
      <c r="AT273" s="40"/>
      <c r="AU273" s="40"/>
      <c r="AV273" s="40"/>
      <c r="AW273" s="40"/>
      <c r="AX273" s="40"/>
      <c r="AY273" s="40"/>
      <c r="AZ273" s="40"/>
      <c r="BA273" s="40"/>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40"/>
      <c r="BZ273" s="40"/>
      <c r="CA273" s="40"/>
      <c r="CB273" s="40"/>
      <c r="CC273" s="40"/>
      <c r="CD273" s="40"/>
      <c r="CE273" s="40"/>
      <c r="CF273" s="40"/>
      <c r="CG273" s="40"/>
      <c r="CH273" s="40"/>
      <c r="CI273" s="40"/>
      <c r="CJ273" s="40"/>
      <c r="CK273" s="40"/>
      <c r="CL273" s="40"/>
      <c r="CM273" s="40"/>
      <c r="CN273" s="40"/>
      <c r="CO273" s="40"/>
      <c r="CP273" s="40"/>
    </row>
    <row r="274" spans="1:94" ht="15" customHeight="1" x14ac:dyDescent="0.3">
      <c r="A274" s="40"/>
      <c r="B274" s="40"/>
      <c r="C274" s="40"/>
      <c r="D274" s="40"/>
      <c r="E274" s="40"/>
      <c r="F274" s="40"/>
      <c r="G274" s="40"/>
      <c r="H274" s="40"/>
      <c r="I274" s="40"/>
      <c r="J274" s="40"/>
      <c r="K274" s="40"/>
      <c r="L274" s="40"/>
      <c r="M274" s="40"/>
      <c r="N274" s="40"/>
      <c r="O274" s="40"/>
      <c r="P274" s="40"/>
      <c r="Q274" s="40"/>
      <c r="R274" s="40"/>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40"/>
      <c r="AQ274" s="40"/>
      <c r="AR274" s="40"/>
      <c r="AS274" s="40"/>
      <c r="AT274" s="40"/>
      <c r="AU274" s="40"/>
      <c r="AV274" s="40"/>
      <c r="AW274" s="40"/>
      <c r="AX274" s="40"/>
      <c r="AY274" s="40"/>
      <c r="AZ274" s="40"/>
      <c r="BA274" s="40"/>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40"/>
      <c r="BZ274" s="40"/>
      <c r="CA274" s="40"/>
      <c r="CB274" s="40"/>
      <c r="CC274" s="40"/>
      <c r="CD274" s="40"/>
      <c r="CE274" s="40"/>
      <c r="CF274" s="40"/>
      <c r="CG274" s="40"/>
      <c r="CH274" s="40"/>
      <c r="CI274" s="40"/>
      <c r="CJ274" s="40"/>
      <c r="CK274" s="40"/>
      <c r="CL274" s="40"/>
      <c r="CM274" s="40"/>
      <c r="CN274" s="40"/>
      <c r="CO274" s="40"/>
      <c r="CP274" s="40"/>
    </row>
    <row r="275" spans="1:94" ht="15"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row>
    <row r="276" spans="1:94" ht="1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0"/>
      <c r="AA276" s="40"/>
      <c r="AB276" s="40"/>
      <c r="AC276" s="40"/>
      <c r="AD276" s="40"/>
      <c r="AE276" s="40"/>
      <c r="AF276" s="40"/>
      <c r="AG276" s="40"/>
      <c r="AH276" s="40"/>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0"/>
      <c r="BI276" s="40"/>
      <c r="BJ276" s="40"/>
      <c r="BK276" s="40"/>
      <c r="BL276" s="40"/>
      <c r="BM276" s="40"/>
      <c r="BN276" s="40"/>
      <c r="BO276" s="40"/>
      <c r="BP276" s="40"/>
      <c r="BQ276" s="40"/>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row>
    <row r="277" spans="1:94" ht="15" customHeight="1" x14ac:dyDescent="0.3">
      <c r="A277" s="64" t="s">
        <v>81</v>
      </c>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41"/>
      <c r="AA277" s="41"/>
      <c r="AB277" s="41"/>
      <c r="AC277" s="41"/>
      <c r="AD277" s="41"/>
      <c r="AE277" s="41"/>
      <c r="AF277" s="41"/>
      <c r="AG277" s="41"/>
      <c r="AH277" s="41"/>
      <c r="AI277" s="64" t="s">
        <v>81</v>
      </c>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41"/>
      <c r="BI277" s="41"/>
      <c r="BJ277" s="41"/>
      <c r="BK277" s="41"/>
      <c r="BL277" s="41"/>
      <c r="BM277" s="41"/>
      <c r="BN277" s="41"/>
      <c r="BO277" s="41"/>
      <c r="BP277" s="41"/>
      <c r="BQ277" s="41"/>
      <c r="BR277" s="64" t="s">
        <v>81</v>
      </c>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row>
    <row r="278" spans="1:94" ht="1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1"/>
      <c r="AA278" s="41"/>
      <c r="AB278" s="41"/>
      <c r="AC278" s="41"/>
      <c r="AD278" s="41"/>
      <c r="AE278" s="41"/>
      <c r="AF278" s="41"/>
      <c r="AG278" s="41"/>
      <c r="AH278" s="41"/>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1"/>
      <c r="BI278" s="41"/>
      <c r="BJ278" s="41"/>
      <c r="BK278" s="41"/>
      <c r="BL278" s="41"/>
      <c r="BM278" s="41"/>
      <c r="BN278" s="41"/>
      <c r="BO278" s="41"/>
      <c r="BP278" s="41"/>
      <c r="BQ278" s="41"/>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row>
    <row r="279" spans="1:94" ht="15" customHeight="1" x14ac:dyDescent="0.3">
      <c r="A279" s="340"/>
      <c r="B279" s="340"/>
      <c r="C279" s="340"/>
      <c r="D279" s="340"/>
      <c r="E279" s="340"/>
      <c r="F279" s="340"/>
      <c r="G279" s="340"/>
      <c r="H279" s="340"/>
      <c r="I279" s="340"/>
      <c r="J279" s="340"/>
      <c r="K279" s="340"/>
      <c r="L279" s="340"/>
      <c r="M279" s="340"/>
      <c r="N279" s="340"/>
      <c r="O279" s="340"/>
      <c r="P279" s="340"/>
      <c r="Q279" s="340"/>
      <c r="R279" s="340"/>
      <c r="S279" s="340"/>
      <c r="T279" s="340"/>
      <c r="U279" s="340"/>
      <c r="V279" s="340"/>
      <c r="W279" s="340"/>
      <c r="X279" s="340"/>
      <c r="Y279" s="340"/>
      <c r="Z279" s="40"/>
      <c r="AA279" s="40"/>
      <c r="AB279" s="40"/>
      <c r="AC279" s="40"/>
      <c r="AD279" s="40"/>
      <c r="AE279" s="40"/>
      <c r="AF279" s="40"/>
      <c r="AG279" s="40"/>
      <c r="AH279" s="40"/>
      <c r="AI279" s="340"/>
      <c r="AJ279" s="340"/>
      <c r="AK279" s="340"/>
      <c r="AL279" s="340"/>
      <c r="AM279" s="340"/>
      <c r="AN279" s="340"/>
      <c r="AO279" s="340"/>
      <c r="AP279" s="340"/>
      <c r="AQ279" s="340"/>
      <c r="AR279" s="340"/>
      <c r="AS279" s="340"/>
      <c r="AT279" s="340"/>
      <c r="AU279" s="340"/>
      <c r="AV279" s="340"/>
      <c r="AW279" s="340"/>
      <c r="AX279" s="340"/>
      <c r="AY279" s="340"/>
      <c r="AZ279" s="340"/>
      <c r="BA279" s="340"/>
      <c r="BB279" s="340"/>
      <c r="BC279" s="340"/>
      <c r="BD279" s="340"/>
      <c r="BE279" s="340"/>
      <c r="BF279" s="340"/>
      <c r="BG279" s="340"/>
      <c r="BH279" s="40"/>
      <c r="BI279" s="40"/>
      <c r="BJ279" s="40"/>
      <c r="BK279" s="40"/>
      <c r="BL279" s="40"/>
      <c r="BM279" s="40"/>
      <c r="BN279" s="40"/>
      <c r="BO279" s="40"/>
      <c r="BP279" s="40"/>
      <c r="BQ279" s="40"/>
      <c r="BR279" s="340"/>
      <c r="BS279" s="340"/>
      <c r="BT279" s="340"/>
      <c r="BU279" s="340"/>
      <c r="BV279" s="340"/>
      <c r="BW279" s="340"/>
      <c r="BX279" s="340"/>
      <c r="BY279" s="340"/>
      <c r="BZ279" s="340"/>
      <c r="CA279" s="340"/>
      <c r="CB279" s="340"/>
      <c r="CC279" s="340"/>
      <c r="CD279" s="340"/>
      <c r="CE279" s="340"/>
      <c r="CF279" s="340"/>
      <c r="CG279" s="340"/>
      <c r="CH279" s="340"/>
      <c r="CI279" s="340"/>
      <c r="CJ279" s="340"/>
      <c r="CK279" s="340"/>
      <c r="CL279" s="340"/>
      <c r="CM279" s="340"/>
      <c r="CN279" s="340"/>
      <c r="CO279" s="340"/>
      <c r="CP279" s="340"/>
    </row>
    <row r="280" spans="1:94" ht="15" customHeight="1" thickBot="1" x14ac:dyDescent="0.35">
      <c r="A280" s="34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41"/>
      <c r="AA280" s="41"/>
      <c r="AB280" s="41"/>
      <c r="AC280" s="41"/>
      <c r="AD280" s="41"/>
      <c r="AE280" s="41"/>
      <c r="AF280" s="41"/>
      <c r="AG280" s="41"/>
      <c r="AH280" s="41"/>
      <c r="AI280" s="341"/>
      <c r="AJ280" s="341"/>
      <c r="AK280" s="341"/>
      <c r="AL280" s="341"/>
      <c r="AM280" s="341"/>
      <c r="AN280" s="341"/>
      <c r="AO280" s="341"/>
      <c r="AP280" s="341"/>
      <c r="AQ280" s="341"/>
      <c r="AR280" s="341"/>
      <c r="AS280" s="341"/>
      <c r="AT280" s="341"/>
      <c r="AU280" s="341"/>
      <c r="AV280" s="341"/>
      <c r="AW280" s="341"/>
      <c r="AX280" s="341"/>
      <c r="AY280" s="341"/>
      <c r="AZ280" s="341"/>
      <c r="BA280" s="341"/>
      <c r="BB280" s="341"/>
      <c r="BC280" s="341"/>
      <c r="BD280" s="341"/>
      <c r="BE280" s="341"/>
      <c r="BF280" s="341"/>
      <c r="BG280" s="341"/>
      <c r="BH280" s="41"/>
      <c r="BI280" s="41"/>
      <c r="BJ280" s="41"/>
      <c r="BK280" s="41"/>
      <c r="BL280" s="41"/>
      <c r="BM280" s="41"/>
      <c r="BN280" s="41"/>
      <c r="BO280" s="41"/>
      <c r="BP280" s="41"/>
      <c r="BQ280" s="41"/>
      <c r="BR280" s="341"/>
      <c r="BS280" s="341"/>
      <c r="BT280" s="341"/>
      <c r="BU280" s="341"/>
      <c r="BV280" s="341"/>
      <c r="BW280" s="341"/>
      <c r="BX280" s="341"/>
      <c r="BY280" s="341"/>
      <c r="BZ280" s="341"/>
      <c r="CA280" s="341"/>
      <c r="CB280" s="341"/>
      <c r="CC280" s="341"/>
      <c r="CD280" s="341"/>
      <c r="CE280" s="341"/>
      <c r="CF280" s="341"/>
      <c r="CG280" s="341"/>
      <c r="CH280" s="341"/>
      <c r="CI280" s="341"/>
      <c r="CJ280" s="341"/>
      <c r="CK280" s="341"/>
      <c r="CL280" s="341"/>
      <c r="CM280" s="341"/>
      <c r="CN280" s="341"/>
      <c r="CO280" s="341"/>
      <c r="CP280" s="341"/>
    </row>
    <row r="281" spans="1:94" ht="15" customHeight="1" x14ac:dyDescent="0.3">
      <c r="A281" s="60" t="s">
        <v>82</v>
      </c>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40"/>
      <c r="AA281" s="40"/>
      <c r="AB281" s="40"/>
      <c r="AC281" s="40"/>
      <c r="AD281" s="40"/>
      <c r="AE281" s="40"/>
      <c r="AF281" s="40"/>
      <c r="AG281" s="40"/>
      <c r="AH281" s="40"/>
      <c r="AI281" s="60" t="s">
        <v>83</v>
      </c>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40"/>
      <c r="BI281" s="40"/>
      <c r="BJ281" s="40"/>
      <c r="BK281" s="40"/>
      <c r="BL281" s="40"/>
      <c r="BM281" s="40"/>
      <c r="BN281" s="40"/>
      <c r="BO281" s="40"/>
      <c r="BP281" s="40"/>
      <c r="BQ281" s="40"/>
      <c r="BR281" s="60" t="s">
        <v>84</v>
      </c>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row>
    <row r="282" spans="1:94" ht="15" customHeight="1" x14ac:dyDescent="0.3">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40"/>
      <c r="AA282" s="40"/>
      <c r="AB282" s="40"/>
      <c r="AC282" s="40"/>
      <c r="AD282" s="40"/>
      <c r="AE282" s="40"/>
      <c r="AF282" s="40"/>
      <c r="AG282" s="40"/>
      <c r="AH282" s="40"/>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40"/>
      <c r="BI282" s="40"/>
      <c r="BJ282" s="40"/>
      <c r="BK282" s="40"/>
      <c r="BL282" s="40"/>
      <c r="BM282" s="40"/>
      <c r="BN282" s="40"/>
      <c r="BO282" s="40"/>
      <c r="BP282" s="40"/>
      <c r="BQ282" s="40"/>
      <c r="BR282" s="61"/>
      <c r="BS282" s="61"/>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row>
  </sheetData>
  <mergeCells count="505">
    <mergeCell ref="A8:AA8"/>
    <mergeCell ref="AB8:BK8"/>
    <mergeCell ref="A9:AA9"/>
    <mergeCell ref="AB9:BK9"/>
    <mergeCell ref="BO9:CP9"/>
    <mergeCell ref="A10:AA10"/>
    <mergeCell ref="AB10:BK10"/>
    <mergeCell ref="BO10:CP10"/>
    <mergeCell ref="A1:CP3"/>
    <mergeCell ref="A5:Q5"/>
    <mergeCell ref="BV5:CH7"/>
    <mergeCell ref="CI5:CO7"/>
    <mergeCell ref="A7:AA7"/>
    <mergeCell ref="AB7:BK7"/>
    <mergeCell ref="BU14:CG14"/>
    <mergeCell ref="CH14:CP14"/>
    <mergeCell ref="BQ15:BT15"/>
    <mergeCell ref="BU15:CG15"/>
    <mergeCell ref="CH15:CP15"/>
    <mergeCell ref="BQ16:BT16"/>
    <mergeCell ref="BU16:CG16"/>
    <mergeCell ref="CH16:CP16"/>
    <mergeCell ref="A12:CP12"/>
    <mergeCell ref="A13:N13"/>
    <mergeCell ref="O13:BM13"/>
    <mergeCell ref="BO13:BP16"/>
    <mergeCell ref="BQ13:BT13"/>
    <mergeCell ref="BU13:CG13"/>
    <mergeCell ref="CH13:CP13"/>
    <mergeCell ref="A14:N17"/>
    <mergeCell ref="O14:BM17"/>
    <mergeCell ref="BQ14:BT14"/>
    <mergeCell ref="BO17:CG17"/>
    <mergeCell ref="CH17:CP17"/>
    <mergeCell ref="A18:N19"/>
    <mergeCell ref="O18:BM19"/>
    <mergeCell ref="BO19:CP19"/>
    <mergeCell ref="A20:N21"/>
    <mergeCell ref="O20:BM21"/>
    <mergeCell ref="BO21:BP27"/>
    <mergeCell ref="BQ21:BX21"/>
    <mergeCell ref="BZ21:CB21"/>
    <mergeCell ref="CD21:CK21"/>
    <mergeCell ref="CM21:CO21"/>
    <mergeCell ref="A22:N23"/>
    <mergeCell ref="O22:BM23"/>
    <mergeCell ref="BQ22:BX22"/>
    <mergeCell ref="CD22:CK22"/>
    <mergeCell ref="BQ23:BX23"/>
    <mergeCell ref="BZ23:CB23"/>
    <mergeCell ref="CD23:CK23"/>
    <mergeCell ref="CM23:CO23"/>
    <mergeCell ref="BQ24:BX24"/>
    <mergeCell ref="CD24:CK24"/>
    <mergeCell ref="BQ25:BX25"/>
    <mergeCell ref="BZ25:CB25"/>
    <mergeCell ref="CD25:CK25"/>
    <mergeCell ref="CM25:CO25"/>
    <mergeCell ref="A24:N26"/>
    <mergeCell ref="O24:AG26"/>
    <mergeCell ref="AH24:AM26"/>
    <mergeCell ref="AN24:AX26"/>
    <mergeCell ref="AY24:BH26"/>
    <mergeCell ref="BI24:BM26"/>
    <mergeCell ref="BQ26:BX26"/>
    <mergeCell ref="CD26:CK26"/>
    <mergeCell ref="A27:N27"/>
    <mergeCell ref="O27:AR27"/>
    <mergeCell ref="AS27:AU27"/>
    <mergeCell ref="AV27:BM27"/>
    <mergeCell ref="BQ27:BX27"/>
    <mergeCell ref="BZ27:CB27"/>
    <mergeCell ref="CD27:CK27"/>
    <mergeCell ref="AY29:BH29"/>
    <mergeCell ref="BI29:BM29"/>
    <mergeCell ref="CM27:CO27"/>
    <mergeCell ref="A28:N28"/>
    <mergeCell ref="O28:Z28"/>
    <mergeCell ref="AA28:AI28"/>
    <mergeCell ref="AJ28:AX28"/>
    <mergeCell ref="AY28:BH28"/>
    <mergeCell ref="BI28:BM28"/>
    <mergeCell ref="BO28:BV28"/>
    <mergeCell ref="CD28:CK28"/>
    <mergeCell ref="BQ31:BX31"/>
    <mergeCell ref="BQ32:BX32"/>
    <mergeCell ref="CA32:CF32"/>
    <mergeCell ref="CJ32:CO32"/>
    <mergeCell ref="A33:N35"/>
    <mergeCell ref="O33:AC35"/>
    <mergeCell ref="AD33:AI35"/>
    <mergeCell ref="AJ33:BM35"/>
    <mergeCell ref="BQ33:BX33"/>
    <mergeCell ref="BQ34:BX34"/>
    <mergeCell ref="BO29:BP35"/>
    <mergeCell ref="BZ29:CG29"/>
    <mergeCell ref="CI29:CP29"/>
    <mergeCell ref="A30:N30"/>
    <mergeCell ref="O30:BM30"/>
    <mergeCell ref="BQ30:BX30"/>
    <mergeCell ref="CA30:CF30"/>
    <mergeCell ref="CJ30:CO30"/>
    <mergeCell ref="A31:N32"/>
    <mergeCell ref="O31:BM32"/>
    <mergeCell ref="A29:N29"/>
    <mergeCell ref="O29:AR29"/>
    <mergeCell ref="AS29:AU29"/>
    <mergeCell ref="AV29:AX29"/>
    <mergeCell ref="CA34:CF34"/>
    <mergeCell ref="CJ34:CO34"/>
    <mergeCell ref="A37:CN37"/>
    <mergeCell ref="A38:D39"/>
    <mergeCell ref="E38:S39"/>
    <mergeCell ref="T38:AZ39"/>
    <mergeCell ref="BA38:BD39"/>
    <mergeCell ref="BE38:CF38"/>
    <mergeCell ref="CG38:CN39"/>
    <mergeCell ref="BE39:BR39"/>
    <mergeCell ref="CG40:CN40"/>
    <mergeCell ref="A41:D41"/>
    <mergeCell ref="E41:S41"/>
    <mergeCell ref="T41:AZ41"/>
    <mergeCell ref="BA41:BD41"/>
    <mergeCell ref="BE41:BR41"/>
    <mergeCell ref="BS41:CF41"/>
    <mergeCell ref="CG41:CN41"/>
    <mergeCell ref="BS39:CF39"/>
    <mergeCell ref="A40:D40"/>
    <mergeCell ref="E40:S40"/>
    <mergeCell ref="T40:AZ40"/>
    <mergeCell ref="BA40:BD40"/>
    <mergeCell ref="BE40:BR40"/>
    <mergeCell ref="BS40:CF40"/>
    <mergeCell ref="CG42:CN42"/>
    <mergeCell ref="A43:D43"/>
    <mergeCell ref="E43:S43"/>
    <mergeCell ref="T43:AZ43"/>
    <mergeCell ref="BA43:BD43"/>
    <mergeCell ref="BE43:BR43"/>
    <mergeCell ref="BS43:CF43"/>
    <mergeCell ref="CG43:CN43"/>
    <mergeCell ref="A42:D42"/>
    <mergeCell ref="E42:S42"/>
    <mergeCell ref="T42:AZ42"/>
    <mergeCell ref="BA42:BD42"/>
    <mergeCell ref="BE42:BR42"/>
    <mergeCell ref="BS42:CF42"/>
    <mergeCell ref="CG44:CN44"/>
    <mergeCell ref="A45:D45"/>
    <mergeCell ref="E45:S45"/>
    <mergeCell ref="T45:AZ45"/>
    <mergeCell ref="BA45:BD45"/>
    <mergeCell ref="BE45:BR45"/>
    <mergeCell ref="BS45:CF45"/>
    <mergeCell ref="CG45:CN45"/>
    <mergeCell ref="A44:D44"/>
    <mergeCell ref="E44:S44"/>
    <mergeCell ref="T44:AZ44"/>
    <mergeCell ref="BA44:BD44"/>
    <mergeCell ref="BE44:BR44"/>
    <mergeCell ref="BS44:CF44"/>
    <mergeCell ref="CG46:CN46"/>
    <mergeCell ref="A47:D47"/>
    <mergeCell ref="E47:S47"/>
    <mergeCell ref="T47:AZ47"/>
    <mergeCell ref="BA47:BD47"/>
    <mergeCell ref="BE47:BR47"/>
    <mergeCell ref="BS47:CF47"/>
    <mergeCell ref="CG47:CN47"/>
    <mergeCell ref="A46:D46"/>
    <mergeCell ref="E46:S46"/>
    <mergeCell ref="T46:AZ46"/>
    <mergeCell ref="BA46:BD46"/>
    <mergeCell ref="BE46:BR46"/>
    <mergeCell ref="BS46:CF46"/>
    <mergeCell ref="CG48:CN48"/>
    <mergeCell ref="A49:D49"/>
    <mergeCell ref="E49:S49"/>
    <mergeCell ref="T49:AZ49"/>
    <mergeCell ref="BA49:BD49"/>
    <mergeCell ref="BE49:BR49"/>
    <mergeCell ref="BS49:CF49"/>
    <mergeCell ref="CG49:CN49"/>
    <mergeCell ref="A48:D48"/>
    <mergeCell ref="E48:S48"/>
    <mergeCell ref="T48:AZ48"/>
    <mergeCell ref="BA48:BD48"/>
    <mergeCell ref="BE48:BR48"/>
    <mergeCell ref="BS48:CF48"/>
    <mergeCell ref="CG50:CN50"/>
    <mergeCell ref="A51:D51"/>
    <mergeCell ref="E51:S51"/>
    <mergeCell ref="T51:AZ51"/>
    <mergeCell ref="BA51:BD51"/>
    <mergeCell ref="BE51:BR51"/>
    <mergeCell ref="BS51:CF51"/>
    <mergeCell ref="CG51:CN51"/>
    <mergeCell ref="A50:D50"/>
    <mergeCell ref="E50:S50"/>
    <mergeCell ref="T50:AZ50"/>
    <mergeCell ref="BA50:BD50"/>
    <mergeCell ref="BE50:BR50"/>
    <mergeCell ref="BS50:CF50"/>
    <mergeCell ref="CG52:CN52"/>
    <mergeCell ref="A53:D53"/>
    <mergeCell ref="E53:S53"/>
    <mergeCell ref="T53:AZ53"/>
    <mergeCell ref="BA53:BD53"/>
    <mergeCell ref="BE53:BR53"/>
    <mergeCell ref="BS53:CF53"/>
    <mergeCell ref="CG53:CN53"/>
    <mergeCell ref="A52:D52"/>
    <mergeCell ref="E52:S52"/>
    <mergeCell ref="T52:AZ52"/>
    <mergeCell ref="BA52:BD52"/>
    <mergeCell ref="BE52:BR52"/>
    <mergeCell ref="BS52:CF52"/>
    <mergeCell ref="CG54:CN54"/>
    <mergeCell ref="A56:CP56"/>
    <mergeCell ref="A57:D59"/>
    <mergeCell ref="E57:S59"/>
    <mergeCell ref="T57:AZ59"/>
    <mergeCell ref="BA57:BD59"/>
    <mergeCell ref="BE57:BI59"/>
    <mergeCell ref="BJ57:CC57"/>
    <mergeCell ref="CD57:CP57"/>
    <mergeCell ref="BJ58:BP59"/>
    <mergeCell ref="A54:D54"/>
    <mergeCell ref="E54:S54"/>
    <mergeCell ref="T54:AZ54"/>
    <mergeCell ref="BA54:BD54"/>
    <mergeCell ref="BE54:BR54"/>
    <mergeCell ref="BS54:CF54"/>
    <mergeCell ref="BQ58:BW59"/>
    <mergeCell ref="BX58:CC59"/>
    <mergeCell ref="CD58:CH59"/>
    <mergeCell ref="CI58:CP59"/>
    <mergeCell ref="CI60:CP60"/>
    <mergeCell ref="A61:D61"/>
    <mergeCell ref="E61:S61"/>
    <mergeCell ref="T61:AZ61"/>
    <mergeCell ref="BA61:BD61"/>
    <mergeCell ref="BE61:BI61"/>
    <mergeCell ref="BJ61:BP61"/>
    <mergeCell ref="BQ61:BW61"/>
    <mergeCell ref="BX61:CC61"/>
    <mergeCell ref="CD61:CH61"/>
    <mergeCell ref="CI61:CP61"/>
    <mergeCell ref="A60:D60"/>
    <mergeCell ref="E60:S60"/>
    <mergeCell ref="T60:AZ60"/>
    <mergeCell ref="BA60:BD60"/>
    <mergeCell ref="BE60:BI60"/>
    <mergeCell ref="BJ60:BP60"/>
    <mergeCell ref="BQ60:BW60"/>
    <mergeCell ref="BX60:CC60"/>
    <mergeCell ref="CD60:CH60"/>
    <mergeCell ref="CI62:CP62"/>
    <mergeCell ref="A63:D63"/>
    <mergeCell ref="E63:S63"/>
    <mergeCell ref="T63:AZ63"/>
    <mergeCell ref="BA63:BD63"/>
    <mergeCell ref="BE63:BI63"/>
    <mergeCell ref="BJ63:BP63"/>
    <mergeCell ref="BQ63:BW63"/>
    <mergeCell ref="BX63:CC63"/>
    <mergeCell ref="CD63:CH63"/>
    <mergeCell ref="CI63:CP63"/>
    <mergeCell ref="A62:D62"/>
    <mergeCell ref="E62:S62"/>
    <mergeCell ref="T62:AZ62"/>
    <mergeCell ref="BA62:BD62"/>
    <mergeCell ref="BE62:BI62"/>
    <mergeCell ref="BJ62:BP62"/>
    <mergeCell ref="BQ62:BW62"/>
    <mergeCell ref="BX62:CC62"/>
    <mergeCell ref="CD62:CH62"/>
    <mergeCell ref="CI64:CP64"/>
    <mergeCell ref="A65:D65"/>
    <mergeCell ref="E65:S65"/>
    <mergeCell ref="T65:AZ65"/>
    <mergeCell ref="BA65:BD65"/>
    <mergeCell ref="BE65:BI65"/>
    <mergeCell ref="BJ65:BP65"/>
    <mergeCell ref="BQ65:BW65"/>
    <mergeCell ref="BX65:CC65"/>
    <mergeCell ref="CD65:CH65"/>
    <mergeCell ref="CI65:CP65"/>
    <mergeCell ref="A64:D64"/>
    <mergeCell ref="E64:S64"/>
    <mergeCell ref="T64:AZ64"/>
    <mergeCell ref="BA64:BD64"/>
    <mergeCell ref="BE64:BI64"/>
    <mergeCell ref="BJ64:BP64"/>
    <mergeCell ref="BQ64:BW64"/>
    <mergeCell ref="BX64:CC64"/>
    <mergeCell ref="CD64:CH64"/>
    <mergeCell ref="CI66:CP66"/>
    <mergeCell ref="A67:D67"/>
    <mergeCell ref="E67:S67"/>
    <mergeCell ref="T67:AZ67"/>
    <mergeCell ref="BA67:BD67"/>
    <mergeCell ref="BE67:BI67"/>
    <mergeCell ref="BJ67:BP67"/>
    <mergeCell ref="BQ67:BW67"/>
    <mergeCell ref="BX67:CC67"/>
    <mergeCell ref="CD67:CH67"/>
    <mergeCell ref="CI67:CP67"/>
    <mergeCell ref="A66:D66"/>
    <mergeCell ref="E66:S66"/>
    <mergeCell ref="T66:AZ66"/>
    <mergeCell ref="BA66:BD66"/>
    <mergeCell ref="BE66:BI66"/>
    <mergeCell ref="BJ66:BP66"/>
    <mergeCell ref="BQ66:BW66"/>
    <mergeCell ref="BX66:CC66"/>
    <mergeCell ref="CD66:CH66"/>
    <mergeCell ref="BQ70:BW70"/>
    <mergeCell ref="BX70:CC70"/>
    <mergeCell ref="CD70:CH70"/>
    <mergeCell ref="CI68:CP68"/>
    <mergeCell ref="A69:D69"/>
    <mergeCell ref="E69:S69"/>
    <mergeCell ref="T69:AZ69"/>
    <mergeCell ref="BA69:BD69"/>
    <mergeCell ref="BE69:BI69"/>
    <mergeCell ref="BJ69:BP69"/>
    <mergeCell ref="BQ69:BW69"/>
    <mergeCell ref="BX69:CC69"/>
    <mergeCell ref="CD69:CH69"/>
    <mergeCell ref="CI69:CP69"/>
    <mergeCell ref="A68:D68"/>
    <mergeCell ref="E68:S68"/>
    <mergeCell ref="T68:AZ68"/>
    <mergeCell ref="BA68:BD68"/>
    <mergeCell ref="BE68:BI68"/>
    <mergeCell ref="BJ68:BP68"/>
    <mergeCell ref="BQ68:BW68"/>
    <mergeCell ref="BX68:CC68"/>
    <mergeCell ref="CD68:CH68"/>
    <mergeCell ref="A72:D72"/>
    <mergeCell ref="E72:S72"/>
    <mergeCell ref="T72:AZ72"/>
    <mergeCell ref="BA72:BD72"/>
    <mergeCell ref="BE72:BI72"/>
    <mergeCell ref="BJ72:BP72"/>
    <mergeCell ref="A70:D70"/>
    <mergeCell ref="E70:S70"/>
    <mergeCell ref="T70:AZ70"/>
    <mergeCell ref="BA70:BD70"/>
    <mergeCell ref="BE70:BI70"/>
    <mergeCell ref="BJ70:BP70"/>
    <mergeCell ref="BQ72:BW72"/>
    <mergeCell ref="BX72:CC72"/>
    <mergeCell ref="CD72:CH72"/>
    <mergeCell ref="BQ74:BW74"/>
    <mergeCell ref="BX74:CC74"/>
    <mergeCell ref="CD74:CH74"/>
    <mergeCell ref="CI70:CP70"/>
    <mergeCell ref="A71:D71"/>
    <mergeCell ref="E71:S71"/>
    <mergeCell ref="T71:AZ71"/>
    <mergeCell ref="BA71:BD71"/>
    <mergeCell ref="BE71:BI71"/>
    <mergeCell ref="BJ71:BP71"/>
    <mergeCell ref="CI72:CP72"/>
    <mergeCell ref="A73:D73"/>
    <mergeCell ref="E73:S73"/>
    <mergeCell ref="T73:AZ73"/>
    <mergeCell ref="BA73:BD73"/>
    <mergeCell ref="BE73:BI73"/>
    <mergeCell ref="BJ73:BP73"/>
    <mergeCell ref="BQ71:BW71"/>
    <mergeCell ref="BX71:CC71"/>
    <mergeCell ref="CD71:CH71"/>
    <mergeCell ref="CI71:CP71"/>
    <mergeCell ref="CI74:CP74"/>
    <mergeCell ref="CD75:CH75"/>
    <mergeCell ref="CI75:CP75"/>
    <mergeCell ref="BQ73:BW73"/>
    <mergeCell ref="BX73:CC73"/>
    <mergeCell ref="CD73:CH73"/>
    <mergeCell ref="CI73:CP73"/>
    <mergeCell ref="A80:D80"/>
    <mergeCell ref="E80:V80"/>
    <mergeCell ref="W80:CH80"/>
    <mergeCell ref="CI80:CP80"/>
    <mergeCell ref="A74:D74"/>
    <mergeCell ref="E74:S74"/>
    <mergeCell ref="T74:AZ74"/>
    <mergeCell ref="BA74:BD74"/>
    <mergeCell ref="BE74:BI74"/>
    <mergeCell ref="BJ74:BP74"/>
    <mergeCell ref="A81:D81"/>
    <mergeCell ref="E81:V81"/>
    <mergeCell ref="W81:CH81"/>
    <mergeCell ref="CI81:CP81"/>
    <mergeCell ref="A76:CP76"/>
    <mergeCell ref="A77:D78"/>
    <mergeCell ref="E77:V78"/>
    <mergeCell ref="W77:CH78"/>
    <mergeCell ref="CI77:CP78"/>
    <mergeCell ref="A79:D79"/>
    <mergeCell ref="E79:V79"/>
    <mergeCell ref="W79:CH79"/>
    <mergeCell ref="CI79:CP79"/>
    <mergeCell ref="A84:D84"/>
    <mergeCell ref="E84:V84"/>
    <mergeCell ref="W84:CH84"/>
    <mergeCell ref="CI84:CP84"/>
    <mergeCell ref="A85:D85"/>
    <mergeCell ref="E85:V85"/>
    <mergeCell ref="W85:CH85"/>
    <mergeCell ref="CI85:CP85"/>
    <mergeCell ref="A82:D82"/>
    <mergeCell ref="E82:V82"/>
    <mergeCell ref="W82:CH82"/>
    <mergeCell ref="CI82:CP82"/>
    <mergeCell ref="A83:D83"/>
    <mergeCell ref="E83:V83"/>
    <mergeCell ref="W83:CH83"/>
    <mergeCell ref="CI83:CP83"/>
    <mergeCell ref="A88:D88"/>
    <mergeCell ref="E88:V88"/>
    <mergeCell ref="W88:CH88"/>
    <mergeCell ref="CI88:CP88"/>
    <mergeCell ref="A89:D89"/>
    <mergeCell ref="E89:V89"/>
    <mergeCell ref="W89:CH89"/>
    <mergeCell ref="CI89:CP89"/>
    <mergeCell ref="A86:D86"/>
    <mergeCell ref="E86:V86"/>
    <mergeCell ref="W86:CH86"/>
    <mergeCell ref="CI86:CP86"/>
    <mergeCell ref="A87:D87"/>
    <mergeCell ref="E87:V87"/>
    <mergeCell ref="W87:CH87"/>
    <mergeCell ref="CI87:CP87"/>
    <mergeCell ref="A92:D92"/>
    <mergeCell ref="E92:V92"/>
    <mergeCell ref="W92:CH92"/>
    <mergeCell ref="CI92:CP92"/>
    <mergeCell ref="A93:D93"/>
    <mergeCell ref="E93:V93"/>
    <mergeCell ref="W93:CH93"/>
    <mergeCell ref="CI93:CP93"/>
    <mergeCell ref="A90:D90"/>
    <mergeCell ref="E90:V90"/>
    <mergeCell ref="W90:CH90"/>
    <mergeCell ref="CI90:CP90"/>
    <mergeCell ref="A91:D91"/>
    <mergeCell ref="E91:V91"/>
    <mergeCell ref="W91:CH91"/>
    <mergeCell ref="CI91:CP91"/>
    <mergeCell ref="A159:AT176"/>
    <mergeCell ref="AW159:CP176"/>
    <mergeCell ref="A177:AT181"/>
    <mergeCell ref="AW177:CP181"/>
    <mergeCell ref="A184:AT201"/>
    <mergeCell ref="AW184:CP201"/>
    <mergeCell ref="A94:CP94"/>
    <mergeCell ref="A95:CP131"/>
    <mergeCell ref="A132:CP132"/>
    <mergeCell ref="A134:AT151"/>
    <mergeCell ref="AW134:CP151"/>
    <mergeCell ref="A152:AT156"/>
    <mergeCell ref="AW152:CP156"/>
    <mergeCell ref="A202:AT206"/>
    <mergeCell ref="AW202:CP206"/>
    <mergeCell ref="A208:CP209"/>
    <mergeCell ref="A210:AU210"/>
    <mergeCell ref="AV210:CP210"/>
    <mergeCell ref="A211:AU249"/>
    <mergeCell ref="AV211:CP255"/>
    <mergeCell ref="A250:AU250"/>
    <mergeCell ref="A252:U252"/>
    <mergeCell ref="V252:X252"/>
    <mergeCell ref="A255:AU255"/>
    <mergeCell ref="A260:AB260"/>
    <mergeCell ref="AC260:AQ260"/>
    <mergeCell ref="R266:AP266"/>
    <mergeCell ref="BA266:BY266"/>
    <mergeCell ref="R268:AP269"/>
    <mergeCell ref="BA268:BY269"/>
    <mergeCell ref="Y252:AE252"/>
    <mergeCell ref="AF252:AH252"/>
    <mergeCell ref="AJ252:AQ252"/>
    <mergeCell ref="AR252:AT252"/>
    <mergeCell ref="A254:U254"/>
    <mergeCell ref="V254:X254"/>
    <mergeCell ref="Y254:AE254"/>
    <mergeCell ref="AF254:AH254"/>
    <mergeCell ref="AJ254:AQ254"/>
    <mergeCell ref="AR254:AT254"/>
    <mergeCell ref="A281:Y282"/>
    <mergeCell ref="AI281:BG282"/>
    <mergeCell ref="BR281:CP282"/>
    <mergeCell ref="R270:AP271"/>
    <mergeCell ref="BA270:BY271"/>
    <mergeCell ref="A277:Y277"/>
    <mergeCell ref="AI277:BG277"/>
    <mergeCell ref="BR277:CP277"/>
    <mergeCell ref="A279:Y280"/>
    <mergeCell ref="AI279:BG280"/>
    <mergeCell ref="BR279:CP280"/>
  </mergeCells>
  <conditionalFormatting sqref="BI24:BM26">
    <cfRule type="cellIs" dxfId="6" priority="9" operator="between">
      <formula>0.300000000001</formula>
      <formula>100</formula>
    </cfRule>
  </conditionalFormatting>
  <conditionalFormatting sqref="BI28:BM29">
    <cfRule type="cellIs" dxfId="5" priority="6" operator="between">
      <formula>0.250000000001</formula>
      <formula>100</formula>
    </cfRule>
  </conditionalFormatting>
  <conditionalFormatting sqref="CA34:CF34 CJ34:CO34 BZ35:CE35 CH35:CM35">
    <cfRule type="cellIs" dxfId="4" priority="8" operator="between">
      <formula>0.0000000001</formula>
      <formula>100</formula>
    </cfRule>
  </conditionalFormatting>
  <conditionalFormatting sqref="CI60:CP74">
    <cfRule type="cellIs" dxfId="1" priority="5" operator="between">
      <formula>0</formula>
      <formula>999999999999999</formula>
    </cfRule>
  </conditionalFormatting>
  <conditionalFormatting sqref="CI75:CP75">
    <cfRule type="cellIs" dxfId="0" priority="4" operator="between">
      <formula>0.00000000000009</formula>
      <formula>999999999999999</formula>
    </cfRule>
  </conditionalFormatting>
  <printOptions horizontalCentered="1"/>
  <pageMargins left="0.47244094488188981" right="0.31496062992125984" top="0.35433070866141736" bottom="0.31496062992125984" header="0.31496062992125984" footer="0.19685039370078741"/>
  <pageSetup scale="57" orientation="portrait" r:id="rId1"/>
  <headerFooter>
    <oddFooter>&amp;CPágina &amp;P de &amp;N</oddFooter>
  </headerFooter>
  <rowBreaks count="3" manualBreakCount="3">
    <brk id="75" max="16383" man="1"/>
    <brk id="131" max="16383" man="1"/>
    <brk id="205" max="9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C0B2885-857F-4D7C-9A18-1A20D42E05AD}">
            <xm:f>NOT(ISERROR(SEARCH(" ",CI5)))</xm:f>
            <xm:f>" "</xm:f>
            <x14:dxf/>
          </x14:cfRule>
          <x14:cfRule type="containsText" priority="2" operator="containsText" id="{481740A0-39EC-4B7A-8743-80838D436630}">
            <xm:f>NOT(ISERROR(SEARCH("Con observaciones",CI5)))</xm:f>
            <xm:f>"Con observaciones"</xm:f>
            <x14:dxf>
              <font>
                <color rgb="FFFF0000"/>
              </font>
              <fill>
                <patternFill>
                  <bgColor rgb="FFFF0000"/>
                </patternFill>
              </fill>
            </x14:dxf>
          </x14:cfRule>
          <x14:cfRule type="containsText" priority="3" operator="containsText" id="{A1B0E64F-7903-4724-A507-91F20843E299}">
            <xm:f>NOT(ISERROR(SEARCH("Sin observaciones",CI5)))</xm:f>
            <xm:f>"Sin observaciones"</xm:f>
            <x14:dxf>
              <font>
                <color rgb="FF92D050"/>
              </font>
              <fill>
                <patternFill>
                  <bgColor rgb="FF92D050"/>
                </patternFill>
              </fill>
            </x14:dxf>
          </x14:cfRule>
          <xm:sqref>CI5:CO7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Instructivo</vt:lpstr>
      <vt:lpstr>Guia de llenado</vt:lpstr>
      <vt:lpstr>Anexo 10</vt:lpstr>
      <vt:lpstr>'Guia de llenado'!Área_de_impresión</vt:lpstr>
      <vt:lpstr>Instructivo!Área_de_impresión</vt:lpstr>
      <vt:lpstr>'Anexo 10'!CUANTIFICACION_DE_VOLUMENES</vt:lpstr>
      <vt:lpstr>'Guia de llenado'!CUANTIFICACION_DE_VOLUMENES</vt:lpstr>
      <vt:lpstr>'Anexo 10'!diferencia</vt:lpstr>
      <vt:lpstr>'Guia de llenado'!diferencia</vt:lpstr>
      <vt:lpstr>Instructivo!Títulos_a_imprimir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Clarita Castillo Reyes</dc:creator>
  <cp:lastModifiedBy>Luz Clarita Castillo Reyes</cp:lastModifiedBy>
  <cp:lastPrinted>2025-03-14T19:19:59Z</cp:lastPrinted>
  <dcterms:created xsi:type="dcterms:W3CDTF">2025-01-24T16:15:10Z</dcterms:created>
  <dcterms:modified xsi:type="dcterms:W3CDTF">2025-03-14T19:28:43Z</dcterms:modified>
</cp:coreProperties>
</file>