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VOCATORIA  2021 Y ACUERDO\convocatoria 2021\"/>
    </mc:Choice>
  </mc:AlternateContent>
  <bookViews>
    <workbookView xWindow="0" yWindow="0" windowWidth="28800" windowHeight="11940"/>
  </bookViews>
  <sheets>
    <sheet name="MEDIOS DE ALMACENAMIENTO" sheetId="7" r:id="rId1"/>
    <sheet name="Datos" sheetId="11" r:id="rId2"/>
    <sheet name="Anexo 1" sheetId="1" r:id="rId3"/>
    <sheet name="Guia de llenado" sheetId="4" r:id="rId4"/>
    <sheet name="CatAudExt" sheetId="10" state="hidden" r:id="rId5"/>
    <sheet name="Parámetros" sheetId="5" state="hidden" r:id="rId6"/>
  </sheets>
  <externalReferences>
    <externalReference r:id="rId7"/>
  </externalReferences>
  <definedNames>
    <definedName name="_xlnm._FilterDatabase" localSheetId="4" hidden="1">CatAudExt!$A$1:$D$107</definedName>
    <definedName name="_xlnm.Print_Area" localSheetId="2">'Anexo 1'!$A$1:$I$46</definedName>
    <definedName name="_xlnm.Print_Area" localSheetId="3">'Guia de llenado'!$A$1:$I$45</definedName>
    <definedName name="CatAudit">[1]CatAudExt!$A$1:$D$115</definedName>
    <definedName name="MiFoto">Datos!$L$13</definedName>
    <definedName name="MiLogo">Datos!$N$13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3" i="1" l="1"/>
  <c r="I17" i="1"/>
  <c r="I16" i="1"/>
  <c r="A24" i="11"/>
  <c r="B15" i="11"/>
  <c r="B9" i="11"/>
  <c r="D6" i="11"/>
  <c r="A23" i="11" s="1"/>
  <c r="K5" i="11"/>
  <c r="K6" i="11" s="1"/>
  <c r="A44" i="1" l="1"/>
  <c r="A21" i="11"/>
  <c r="A18" i="1" l="1"/>
</calcChain>
</file>

<file path=xl/comments1.xml><?xml version="1.0" encoding="utf-8"?>
<comments xmlns="http://schemas.openxmlformats.org/spreadsheetml/2006/main">
  <authors>
    <author>Emmanuel</author>
    <author>José Pablo Arratia Buenrostro</author>
  </authors>
  <commentList>
    <comment ref="A5" authorId="0" shapeId="0">
      <text>
        <r>
          <rPr>
            <sz val="10"/>
            <color indexed="81"/>
            <rFont val="Tahoma"/>
            <family val="2"/>
          </rPr>
          <t>Deberá de imprimir el Anexo1: denominado Solicitud de Inscripción en papel membretado del despacho.</t>
        </r>
      </text>
    </comment>
    <comment ref="I17" authorId="0" shapeId="0">
      <text>
        <r>
          <rPr>
            <sz val="10"/>
            <color indexed="81"/>
            <rFont val="Tahoma"/>
            <family val="2"/>
          </rPr>
          <t>Esta celda se llenará automáticamente, en cuanto haya requisitado los datos a los que alude la celda A19 de la presente guía.</t>
        </r>
      </text>
    </comment>
    <comment ref="I18" authorId="1" shapeId="0">
      <text>
        <r>
          <rPr>
            <sz val="9"/>
            <color indexed="81"/>
            <rFont val="Tahoma"/>
            <family val="2"/>
          </rPr>
          <t xml:space="preserve">Deberá de requisitar en la hoja de </t>
        </r>
        <r>
          <rPr>
            <b/>
            <sz val="9"/>
            <color indexed="81"/>
            <rFont val="Tahoma"/>
            <family val="2"/>
          </rPr>
          <t>"DATOS" del presente libro etiquetada en color amarillo,</t>
        </r>
        <r>
          <rPr>
            <sz val="9"/>
            <color indexed="81"/>
            <rFont val="Tahoma"/>
            <family val="2"/>
          </rPr>
          <t xml:space="preserve"> el </t>
        </r>
        <r>
          <rPr>
            <b/>
            <sz val="9"/>
            <color indexed="81"/>
            <rFont val="Tahoma"/>
            <family val="2"/>
          </rPr>
          <t>número de orden de pago de derechos</t>
        </r>
        <r>
          <rPr>
            <sz val="9"/>
            <color indexed="81"/>
            <rFont val="Tahoma"/>
            <family val="2"/>
          </rPr>
          <t xml:space="preserve"> de la inscripción para participar en "El proceso", asignada por la ASE y automáticamente se llenará esta celda.</t>
        </r>
      </text>
    </comment>
    <comment ref="G20" authorId="0" shapeId="0">
      <text>
        <r>
          <rPr>
            <sz val="9"/>
            <color indexed="81"/>
            <rFont val="Tahoma"/>
            <family val="2"/>
          </rPr>
          <t>Deberá de anotar el número de registro correspondiente a los numerales del 1 al 6 según corresponda.</t>
        </r>
      </text>
    </comment>
    <comment ref="I20" authorId="0" shapeId="0">
      <text>
        <r>
          <rPr>
            <sz val="10"/>
            <color indexed="81"/>
            <rFont val="Tahoma"/>
            <family val="2"/>
          </rPr>
          <t>Deberán generar el hipervínculo a la documentación comprobatoria correspondiente a los numerales del 1 al 6 y del 8 al 12 según corresponda.</t>
        </r>
      </text>
    </comment>
    <comment ref="A43" authorId="0" shapeId="0">
      <text>
        <r>
          <rPr>
            <sz val="10"/>
            <color indexed="81"/>
            <rFont val="Tahoma"/>
            <family val="2"/>
          </rPr>
          <t xml:space="preserve">Al requisitar en </t>
        </r>
        <r>
          <rPr>
            <b/>
            <sz val="10"/>
            <color indexed="81"/>
            <rFont val="Tahoma"/>
            <family val="2"/>
          </rPr>
          <t>"Fecha de Firma"</t>
        </r>
        <r>
          <rPr>
            <sz val="10"/>
            <color indexed="81"/>
            <rFont val="Tahoma"/>
            <family val="2"/>
          </rPr>
          <t xml:space="preserve">de la hoja </t>
        </r>
        <r>
          <rPr>
            <b/>
            <sz val="10"/>
            <color indexed="81"/>
            <rFont val="Tahoma"/>
            <family val="2"/>
          </rPr>
          <t xml:space="preserve">"DATOS", </t>
        </r>
        <r>
          <rPr>
            <sz val="10"/>
            <color indexed="81"/>
            <rFont val="Tahoma"/>
            <family val="2"/>
          </rPr>
          <t>la fecha aparecerá en automático.</t>
        </r>
      </text>
    </comment>
    <comment ref="A44" authorId="0" shapeId="0">
      <text>
        <r>
          <rPr>
            <sz val="10"/>
            <color indexed="81"/>
            <rFont val="Tahoma"/>
            <family val="2"/>
          </rPr>
          <t xml:space="preserve">Al requisitar la hoja de </t>
        </r>
        <r>
          <rPr>
            <b/>
            <sz val="10"/>
            <color indexed="81"/>
            <rFont val="Tahoma"/>
            <family val="2"/>
          </rPr>
          <t xml:space="preserve">"DATOS", </t>
        </r>
        <r>
          <rPr>
            <sz val="10"/>
            <color indexed="81"/>
            <rFont val="Tahoma"/>
            <family val="2"/>
          </rPr>
          <t xml:space="preserve">el nombre aparecerá en automático.
</t>
        </r>
      </text>
    </comment>
    <comment ref="A45" authorId="0" shapeId="0">
      <text>
        <r>
          <rPr>
            <sz val="10"/>
            <color indexed="81"/>
            <rFont val="Tahoma"/>
            <family val="2"/>
          </rPr>
          <t>Deberán firmar los aspirantes a participar en el proceso de evaluación y  selección para obtener la Constancia Anual y formar parte del Padrón de Auditores Externos Autorizados 2021.</t>
        </r>
        <r>
          <rPr>
            <sz val="9"/>
            <color indexed="81"/>
            <rFont val="Tahoma"/>
            <family val="2"/>
          </rPr>
          <t xml:space="preserve">
</t>
        </r>
      </text>
    </comment>
  </commentList>
</comments>
</file>

<file path=xl/sharedStrings.xml><?xml version="1.0" encoding="utf-8"?>
<sst xmlns="http://schemas.openxmlformats.org/spreadsheetml/2006/main" count="482" uniqueCount="318">
  <si>
    <t>Auditor Superior del Estado de Puebla</t>
  </si>
  <si>
    <t>Presente.</t>
  </si>
  <si>
    <t>Hipervínculo</t>
  </si>
  <si>
    <t>Evaluación</t>
  </si>
  <si>
    <t>Atentamente</t>
  </si>
  <si>
    <t>CPC. Francisco José Romero Serrano</t>
  </si>
  <si>
    <t>1. Documentación comprobatoria.</t>
  </si>
  <si>
    <t>2. Documentación comprobatoria.</t>
  </si>
  <si>
    <t>3. Documentación comprobatoria.</t>
  </si>
  <si>
    <t>4. Documentación comprobatoria.</t>
  </si>
  <si>
    <t>5. Documentación comprobatoria.</t>
  </si>
  <si>
    <t>6. Documentación comprobatoria.</t>
  </si>
  <si>
    <t>9. Documentación comprobatoria.</t>
  </si>
  <si>
    <t>10. Documentación comprobatoria.</t>
  </si>
  <si>
    <t>Escribir nombre completo</t>
  </si>
  <si>
    <t>Número de
registro</t>
  </si>
  <si>
    <t>2. Cédula profesional de contador público o equivalente emitida por la Secretaría de Educación Pública.</t>
  </si>
  <si>
    <t>Anexo 1: Solicitud de Inscripción</t>
  </si>
  <si>
    <t>ASE-XXX/20</t>
  </si>
  <si>
    <t>Firmo bajo protesta de decir que toda la información que enuncio y documentación
presentada como evidencia es correcta</t>
  </si>
  <si>
    <t>(Hoja Membretada del despacho)</t>
  </si>
  <si>
    <t>Guía de llenado del Anexo 1: Solicitud de inscripción</t>
  </si>
  <si>
    <t>Observaciones</t>
  </si>
  <si>
    <t>Cuatro Veces Heroica Puebla de Zaragoza, xx (con letra) de (mes con letra) de 202x (con letra)</t>
  </si>
  <si>
    <r>
      <t xml:space="preserve">9. Que no estoy suspendido ni tengo cancelado mi registro por el </t>
    </r>
    <r>
      <rPr>
        <b/>
        <sz val="10"/>
        <color theme="1"/>
        <rFont val="Calibri"/>
        <family val="2"/>
        <scheme val="minor"/>
      </rPr>
      <t>SAT</t>
    </r>
    <r>
      <rPr>
        <sz val="10"/>
        <color theme="1"/>
        <rFont val="Calibri"/>
        <family val="2"/>
        <scheme val="minor"/>
      </rPr>
      <t xml:space="preserve"> de la </t>
    </r>
    <r>
      <rPr>
        <b/>
        <sz val="10"/>
        <color theme="1"/>
        <rFont val="Calibri"/>
        <family val="2"/>
        <scheme val="minor"/>
      </rPr>
      <t>SHCP</t>
    </r>
    <r>
      <rPr>
        <sz val="10"/>
        <color theme="1"/>
        <rFont val="Calibri"/>
        <family val="2"/>
        <scheme val="minor"/>
      </rPr>
      <t xml:space="preserve"> y que adjunto como evidencia al presente anexo. </t>
    </r>
  </si>
  <si>
    <t>13. Que no actúo como perito de alguna Entidad Fiscalizada del Estado de Puebla en asuntos sujetos a controversia ante la Auditoría Superior o el H. Congreso del Estado de Puebla.</t>
  </si>
  <si>
    <t>14. Que en la actualidad no desempeño ni desempeñé en el año inmediato anterior, algún cargo como servidor público, consejero o integrante de algún comité en los tres niveles de gobierno.</t>
  </si>
  <si>
    <t>18. Me obligo  a tramitar la Constancia que acredite mi registro en el Padrón de Proveedores del Gobierno del Estado de Puebla, de los Municipios o de la Entidad Fiscalizada de la que se trate, previo a la contratación de mis servicios profesionales.</t>
  </si>
  <si>
    <t>8. Documentación comprobatoria.</t>
  </si>
  <si>
    <t>12. Documentación comprobatoria.</t>
  </si>
  <si>
    <t xml:space="preserve">10. Que no tengo pendiente de entregar o devolver documentación propiedad de las Entidades Fiscalizadas del Estado de Puebla al 31 (treinta y uno) de diciembre de 2020 (dos mil veinte) que me encuentro dictaminando, adjunto al presente, las constancias debidamente firmadas por (el titular, tesorero, área administrativa o su equivalente), en caso contrario informaré a la ASE por escrito la razón por la cual se encuentra en mi poder dicha documentación. </t>
  </si>
  <si>
    <t>12. Que carezco de litigio con alguna Entidad Fiscalizada del Estado de Puebla, (en caso contrario, indicar el estatus para su análisis y valoración, adjuntando para tal efecto el soporte documental).</t>
  </si>
  <si>
    <t>8. Que no me encuentro inhabilitado o impedido temporalmente para participar en procedimientos de adjudicación o celebrar contratos conforme a lo dispuesto por la Ley de Adquisiciones, Arrendamientos y Servicios del Sector Público Estatal y Municipal, y para tal efecto presento mi Constancia de no inhabilitado expedida por la Secretaría de la Función Pública del Estado de Puebla.</t>
  </si>
  <si>
    <t>Que de resultar idóneo en el proceso de evaluación y selección para obtener la Constancia Anual y formar parte del Padrón de Auditores Externos Autorizados 2021 (dos mil veintiuno):</t>
  </si>
  <si>
    <t>4. Constancia expedida por (nombre del colegio de contadores públicos o asociación de profesionales) que me acredita como miembro activo.</t>
  </si>
  <si>
    <t>11. Que cuento con experiencia comprobada en Auditoría Gubernamental en sus distintas disciplinas.</t>
  </si>
  <si>
    <t xml:space="preserve">9. Que no estoy suspendido ni tengo cancelado mi registro por el SAT de la SHCP y que adjunto como evidencia al presente anexo. </t>
  </si>
  <si>
    <t>17. Previo a la contratación de mis servicios profesionales con cualquier Entidad Fiscalizada del Estado de Puebla, informar oportunamente y por escrito a la Auditoría Superior, que no tengo compromiso de trabajo, en donde se vea afectada mi independencia e imparcialidad, con personas con las que tenga lazos, tales como ser cónyuge, parentesco de consanguinidad o civil, en línea directa sin limitación de grado o en línea colateral hasta el cuarto grado; y por afinidad hasta en segundo grado, vínculo de concubinato o adopción con algún servidor público de la Entidad Fiscalizada, en puestos o cargos con responsabilidades de mandos medios o directivos relacionados con áreas afines a la fiscalización.</t>
  </si>
  <si>
    <t>Orden de Pago No.</t>
  </si>
  <si>
    <t>8. Que no me encuentro inhabilitado o impedido temporalmente para participar en procedimientos de adjudicación o celebrar contratos conforme a lo dispuesto por la Ley de Adquisiciones, Arrendamientos y Servicios del Sector Público Estatal y Municipal, y para tal efecto presento "Constancia de no inhabilitado expedida por la Secretaría de la Función Pública del Estado de Puebla".</t>
  </si>
  <si>
    <r>
      <t>14. Que en la actualidad no desempeño ni desempeñé en el año inmediato anterior de manera directa o indirecta, algún cargo como servidor público, consejero o integrante de algún</t>
    </r>
    <r>
      <rPr>
        <sz val="10"/>
        <color rgb="FFFF0000"/>
        <rFont val="Calibri"/>
        <family val="2"/>
        <scheme val="minor"/>
      </rPr>
      <t xml:space="preserve"> </t>
    </r>
    <r>
      <rPr>
        <sz val="10"/>
        <rFont val="Calibri"/>
        <family val="2"/>
        <scheme val="minor"/>
      </rPr>
      <t>comité en los tres niveles de gobierno.</t>
    </r>
  </si>
  <si>
    <r>
      <t>17. Previo a la contratación de mis servicios profesionales con cualquier Entidad Fiscalizada del Estado de Puebla, informar oportunamente y por escrito a la Auditoría Superior, que no tengo</t>
    </r>
    <r>
      <rPr>
        <strike/>
        <sz val="10"/>
        <rFont val="Calibri"/>
        <family val="2"/>
        <scheme val="minor"/>
      </rPr>
      <t xml:space="preserve"> </t>
    </r>
    <r>
      <rPr>
        <sz val="10"/>
        <rFont val="Calibri"/>
        <family val="2"/>
        <scheme val="minor"/>
      </rPr>
      <t>compromiso de trabajo, en donde se vea afectada mi independencia e imparcialidad de hecho y apariencia, con personas con las que tenga lazos, tales como ser cónyuge, parentesco de consanguinidad o civil, en línea recta sin limitante de grado o en línea colateral hasta el cuarto grado; y por afinidad hasta en segundo grado, vínculo de concubinato o adopción con algún servidor público de la Entidad Fiscalizada, en puestos o cargos con responsabilidades de mandos medios o directivos relacionados con áreas afines a la fiscalización.</t>
    </r>
  </si>
  <si>
    <t>Así mismo, ante la Auditoría Superior del Estado de Puebla, hago de su conocimiento que toda la información que enuncio y documentación que presento como evidencia en el citado anexo es verdadera y correcta, y que manifestando bajo protesta de decir verdad, lo siguiente:</t>
  </si>
  <si>
    <r>
      <t xml:space="preserve">6. Constancia de Inscripción en el Sistema de Contadores Públicos Registrados </t>
    </r>
    <r>
      <rPr>
        <b/>
        <sz val="10"/>
        <rFont val="Calibri"/>
        <family val="2"/>
        <scheme val="minor"/>
      </rPr>
      <t>(Registro AGAFF)</t>
    </r>
    <r>
      <rPr>
        <sz val="10"/>
        <rFont val="Calibri"/>
        <family val="2"/>
        <scheme val="minor"/>
      </rPr>
      <t xml:space="preserve">, expedida  por el Servicio de Administración Tributaria </t>
    </r>
    <r>
      <rPr>
        <b/>
        <sz val="10"/>
        <rFont val="Calibri"/>
        <family val="2"/>
        <scheme val="minor"/>
      </rPr>
      <t>(SAT)</t>
    </r>
    <r>
      <rPr>
        <sz val="10"/>
        <rFont val="Calibri"/>
        <family val="2"/>
        <scheme val="minor"/>
      </rPr>
      <t xml:space="preserve"> de la Secretaría de Hacienda y Crédito Público </t>
    </r>
    <r>
      <rPr>
        <b/>
        <sz val="10"/>
        <rFont val="Calibri"/>
        <family val="2"/>
        <scheme val="minor"/>
      </rPr>
      <t>(SHCP).</t>
    </r>
  </si>
  <si>
    <r>
      <t xml:space="preserve">La presente Guía tiene por objeto orientar a </t>
    </r>
    <r>
      <rPr>
        <b/>
        <sz val="11"/>
        <color theme="1"/>
        <rFont val="Calibri"/>
        <family val="2"/>
        <scheme val="minor"/>
      </rPr>
      <t xml:space="preserve">"Los Aspirantes" </t>
    </r>
    <r>
      <rPr>
        <sz val="11"/>
        <color theme="1"/>
        <rFont val="Calibri"/>
        <family val="2"/>
        <scheme val="minor"/>
      </rPr>
      <t>en el llenado</t>
    </r>
    <r>
      <rPr>
        <b/>
        <sz val="11"/>
        <color theme="1"/>
        <rFont val="Calibri"/>
        <family val="2"/>
        <scheme val="minor"/>
      </rPr>
      <t xml:space="preserve"> </t>
    </r>
    <r>
      <rPr>
        <sz val="11"/>
        <color theme="1"/>
        <rFont val="Calibri"/>
        <family val="2"/>
        <scheme val="minor"/>
      </rPr>
      <t>del presente anexo.</t>
    </r>
  </si>
  <si>
    <t>1. Título de licenciatura en contaduría pública, registrado ante la Secretaría de Educación Pública.</t>
  </si>
  <si>
    <t>6. Constancia de Inscripción en el Sistema de Contadores Públicos Registrados (Registro AGAFF), expedida  por el Servicio de Administración Tributaria (SAT) de la Secretaría de Hacienda y Crédito Público (SHCP).</t>
  </si>
  <si>
    <t>Por lo anteriormente manifestado, estoy consiente que en caso de incumplimiento de cualquiera de los requisitos establecidos en la Convocatoria Pública para Auditores Externos 2021, será causal para determinar mi no idoneidad en el proceso de evaluación y selección para obtener la Constancia Anual y formar parte del Padrón de Auditores Externos Autorizados 2021 (dos mil veintiuno).</t>
  </si>
  <si>
    <t>Por lo anteriormente manifestado, estoy consiente que en caso de incumplimiento de cualquiera de los requisitos establecidos en la Convocatoria Pública para Auditores Externos 2021,  será causal para determinar mi no idoneidad en el proceso de evaluación y selección para obtener la Constancia Anual y formar parte del Padrón de Auditores Externos Autorizados 2021 (dos mil veintiuno).</t>
  </si>
  <si>
    <t>15. Que el personal que forma parte de mi despacho ni yo tenemos participación alguna con otro despacho que forman parte del Padrón de Auditores Externos 2020 (dos mil veinte) o de algún otro despacho que participe en el proceso de evaluación y selección para obtener su Constancia Anual y formar parte del Padrón de Auditores Externos Autorizados 2021 (dos mil veintiuno).</t>
  </si>
  <si>
    <t>16. Autorizo a la Auditoría Superior del Estado de Puebla el uso, publicación y tratamiento de mis datos personales siendo estos los siguientes: nombre completo, domicilio fiscal, número(s) telefónico(s) de oficina y celular, correo(s) electrónico(s) oficial(es) para recibir notificaciones y fotografía, en su página oficial de internet.</t>
  </si>
  <si>
    <r>
      <t xml:space="preserve">1. </t>
    </r>
    <r>
      <rPr>
        <b/>
        <sz val="10"/>
        <color theme="1"/>
        <rFont val="Calibri"/>
        <family val="2"/>
        <scheme val="minor"/>
      </rPr>
      <t xml:space="preserve">Deberá de anotar en la celda "G21" </t>
    </r>
    <r>
      <rPr>
        <sz val="10"/>
        <color theme="1"/>
        <rFont val="Calibri"/>
        <family val="2"/>
        <scheme val="minor"/>
      </rPr>
      <t xml:space="preserve">el número de registro </t>
    </r>
    <r>
      <rPr>
        <sz val="10"/>
        <rFont val="Calibri"/>
        <family val="2"/>
        <scheme val="minor"/>
      </rPr>
      <t>del Título de licenciatura en contaduría pública, registrado ante la Secretaría de Educación Pública.</t>
    </r>
  </si>
  <si>
    <r>
      <t xml:space="preserve">2. </t>
    </r>
    <r>
      <rPr>
        <b/>
        <sz val="10"/>
        <rFont val="Calibri"/>
        <family val="2"/>
        <scheme val="minor"/>
      </rPr>
      <t xml:space="preserve">Deberá de anotar en la celda "G22" </t>
    </r>
    <r>
      <rPr>
        <sz val="10"/>
        <rFont val="Calibri"/>
        <family val="2"/>
        <scheme val="minor"/>
      </rPr>
      <t>el número de Cédula profesional de contador público o equivalente emitida por la Secretaría de Educación Pública.</t>
    </r>
  </si>
  <si>
    <r>
      <t xml:space="preserve">3. </t>
    </r>
    <r>
      <rPr>
        <b/>
        <sz val="10"/>
        <rFont val="Calibri"/>
        <family val="2"/>
        <scheme val="minor"/>
      </rPr>
      <t xml:space="preserve">Deberá de anotar en la celda "G23" </t>
    </r>
    <r>
      <rPr>
        <sz val="10"/>
        <color theme="1"/>
        <rFont val="Calibri"/>
        <family val="2"/>
        <scheme val="minor"/>
      </rPr>
      <t>el Certificado con reconocimiento de idoneidad de la Secretaría de Educación Pública</t>
    </r>
    <r>
      <rPr>
        <sz val="10"/>
        <rFont val="Calibri"/>
        <family val="2"/>
        <scheme val="minor"/>
      </rPr>
      <t>, expedida por (Nombre del colegio de contadores públicos o asociación de profesionales).</t>
    </r>
  </si>
  <si>
    <r>
      <t xml:space="preserve">4. </t>
    </r>
    <r>
      <rPr>
        <b/>
        <sz val="10"/>
        <rFont val="Calibri"/>
        <family val="2"/>
        <scheme val="minor"/>
      </rPr>
      <t xml:space="preserve"> Deberá de anotar en la celda "G24"</t>
    </r>
    <r>
      <rPr>
        <sz val="10"/>
        <rFont val="Calibri"/>
        <family val="2"/>
        <scheme val="minor"/>
      </rPr>
      <t xml:space="preserve"> Constancia expedida por (nombre del colegio de contadores públicos o asociación de profesionales) que lo acredita como miembro activo.</t>
    </r>
  </si>
  <si>
    <r>
      <t xml:space="preserve">5.  </t>
    </r>
    <r>
      <rPr>
        <b/>
        <sz val="10"/>
        <rFont val="Calibri"/>
        <family val="2"/>
        <scheme val="minor"/>
      </rPr>
      <t>Deberá de anotar en la celda "G25"</t>
    </r>
    <r>
      <rPr>
        <sz val="10"/>
        <rFont val="Calibri"/>
        <family val="2"/>
        <scheme val="minor"/>
      </rPr>
      <t xml:space="preserve"> Constancia que acredite el cumplimiento de la Norma de Educación Continua o de Actualización Académica expedida por (Nombre del Colegio de contadores públicos o asociación de profesionales), correspondiente al año 2019 (dos mil diecinueve).</t>
    </r>
  </si>
  <si>
    <t>Así mismo,  ante la Auditoría Superior del Estado de Puebla, que hace de su conocimiento que toda la información que enuncio y documentación que presenta como evidencia en el citado anexo, es verdadera y correcta, y que manifiesta bajo protesta de decir verdad, lo siguiente:</t>
  </si>
  <si>
    <t>7. Que cumplo con lo establecido en la Convocatoria Pública para Auditores Externos 2021, emitida por la Auditoría Superior del Estado de Puebla, de fecha 26 (veintiséis) de (febrero) de 2021 (dos mil veintiuno).</t>
  </si>
  <si>
    <t>3. Certificado con reconocimiento de idoneidad de la Secretaría de Educación Pública, expedida por (nombre del colegio de contadores públicos o asociación de profesionales).</t>
  </si>
  <si>
    <t>5. Constancia que acredita el cumplimiento de la Norma de Educación Continua o de Actualización Académica expedida por (nombre del colegio de contadores públicos o asociación de profesionales), correspondiente al año 2019 (dos mil diecinueve).</t>
  </si>
  <si>
    <t>18. Me obligo  a tramitar la constancia que acredite mi registro en el Padrón de Proveedores del Gobierno del Estado de Puebla, de los Municipios o de la Entidad Fiscalizada de la que se trate, previo a la contratación de mis servicios profesionales.</t>
  </si>
  <si>
    <r>
      <rPr>
        <b/>
        <sz val="10"/>
        <color theme="1"/>
        <rFont val="Calibri"/>
        <family val="2"/>
        <scheme val="minor"/>
      </rPr>
      <t>Nota:</t>
    </r>
    <r>
      <rPr>
        <sz val="10"/>
        <color theme="1"/>
        <rFont val="Calibri"/>
        <family val="2"/>
        <scheme val="minor"/>
      </rPr>
      <t xml:space="preserve"> en el caso de personas jurídicas que cuenten con dos representantes legales, deberán de requisitar el presente anexo por separado, independientemente a que compartan la misma orden de pago y número de registro ante la "ASE", respetando lo señalado en el apartado C. De la información y documentación de la Convocatoria Pública para Auditores Externos 2021.</t>
    </r>
  </si>
  <si>
    <t>Cumple</t>
  </si>
  <si>
    <t>No Cumple</t>
  </si>
  <si>
    <t>En proceso</t>
  </si>
  <si>
    <t>Estimados Aspirantes:</t>
  </si>
  <si>
    <r>
      <t xml:space="preserve">SUBCARPETA
</t>
    </r>
    <r>
      <rPr>
        <sz val="11"/>
        <color theme="1"/>
        <rFont val="Calibri"/>
        <family val="2"/>
        <scheme val="minor"/>
      </rPr>
      <t xml:space="preserve">Esta subcarpeta se crearán con el </t>
    </r>
    <r>
      <rPr>
        <sz val="11"/>
        <color rgb="FF00B050"/>
        <rFont val="Calibri"/>
        <family val="2"/>
        <scheme val="minor"/>
      </rPr>
      <t xml:space="preserve">nombre de EVIDENCIAS.
</t>
    </r>
    <r>
      <rPr>
        <sz val="11"/>
        <rFont val="Calibri"/>
        <family val="2"/>
        <scheme val="minor"/>
      </rPr>
      <t xml:space="preserve">
</t>
    </r>
    <r>
      <rPr>
        <b/>
        <sz val="14"/>
        <color rgb="FF7030A0"/>
        <rFont val="Calibri"/>
        <family val="2"/>
        <scheme val="minor"/>
      </rPr>
      <t>EJEMPLO:</t>
    </r>
  </si>
  <si>
    <t>1. Título de licenciatura en contaduría pública.</t>
  </si>
  <si>
    <t>2. Cédula profesional.</t>
  </si>
  <si>
    <t>3. Certificado con reconocimiento de idoneidad de la Secretaría de Educación Pública.</t>
  </si>
  <si>
    <t>4. Constancia como miembro activo.</t>
  </si>
  <si>
    <t>5. Constancia del cumplimiento de la Norma de Educación Continua o de Actualización Académica.</t>
  </si>
  <si>
    <t>6.  Constancia de Inscripción (Registro AGAFF).</t>
  </si>
  <si>
    <t>8. Constancia de no inhabilitado.</t>
  </si>
  <si>
    <t>9. Documento que acredita la no suspendido ni cancelado de registro emitido por el SAT.</t>
  </si>
  <si>
    <t>11. Documento que acredita la experiencia comprobada en Auditoría Gubernamental.</t>
  </si>
  <si>
    <t>10. Constancia de no tener pendiente de entregar o devolver documentación propiedad de las Entidades Fiscalizadas.</t>
  </si>
  <si>
    <r>
      <t xml:space="preserve">Es importante resaltar que independientemente al cumplimiento al que refiere la Convocatoria Pública para Auditores Externos 2021, en su apartado C. DE LA INFORMACIÓN Y DOCUMENTACIÓN, y con la finalidad de  dar una estructura ordenada a su presentación y entrega (INDEPENDIENTEMENTE A LA CARPETA FÍSICA) respaldada </t>
    </r>
    <r>
      <rPr>
        <b/>
        <sz val="11"/>
        <color theme="1"/>
        <rFont val="Calibri"/>
        <family val="2"/>
        <scheme val="minor"/>
      </rPr>
      <t xml:space="preserve">en medios de almacenamiento (USB/CD/DVD/Disco Duro Externo) en formatos PDF, y editable, </t>
    </r>
    <r>
      <rPr>
        <sz val="11"/>
        <color theme="1"/>
        <rFont val="Calibri"/>
        <family val="2"/>
        <scheme val="minor"/>
      </rPr>
      <t xml:space="preserve">se deberá respetar lo siguiente:
1. Se deberán </t>
    </r>
    <r>
      <rPr>
        <b/>
        <sz val="11"/>
        <color theme="1"/>
        <rFont val="Calibri"/>
        <family val="2"/>
        <scheme val="minor"/>
      </rPr>
      <t xml:space="preserve">crear: una </t>
    </r>
    <r>
      <rPr>
        <b/>
        <sz val="11"/>
        <color rgb="FFFFC000"/>
        <rFont val="Calibri"/>
        <family val="2"/>
        <scheme val="minor"/>
      </rPr>
      <t>CARPETA ELECTRÓNICA PRINCIPAL</t>
    </r>
    <r>
      <rPr>
        <sz val="11"/>
        <color theme="1"/>
        <rFont val="Calibri"/>
        <family val="2"/>
        <scheme val="minor"/>
      </rPr>
      <t>, que contendrá el presente</t>
    </r>
    <r>
      <rPr>
        <b/>
        <sz val="11"/>
        <color theme="1"/>
        <rFont val="Calibri"/>
        <family val="2"/>
        <scheme val="minor"/>
      </rPr>
      <t xml:space="preserve"> </t>
    </r>
    <r>
      <rPr>
        <b/>
        <sz val="11"/>
        <color rgb="FF00B0F0"/>
        <rFont val="Calibri"/>
        <family val="2"/>
        <scheme val="minor"/>
      </rPr>
      <t>Anexo 1: Solicitud de inscripción.xlsx</t>
    </r>
    <r>
      <rPr>
        <b/>
        <sz val="11"/>
        <color theme="1"/>
        <rFont val="Calibri"/>
        <family val="2"/>
        <scheme val="minor"/>
      </rPr>
      <t xml:space="preserve"> </t>
    </r>
    <r>
      <rPr>
        <sz val="11"/>
        <color theme="1"/>
        <rFont val="Calibri"/>
        <family val="2"/>
        <scheme val="minor"/>
      </rPr>
      <t>y</t>
    </r>
    <r>
      <rPr>
        <b/>
        <sz val="11"/>
        <color theme="1"/>
        <rFont val="Calibri"/>
        <family val="2"/>
        <scheme val="minor"/>
      </rPr>
      <t xml:space="preserve"> </t>
    </r>
    <r>
      <rPr>
        <b/>
        <sz val="11"/>
        <color rgb="FF00B050"/>
        <rFont val="Calibri"/>
        <family val="2"/>
        <scheme val="minor"/>
      </rPr>
      <t>UNA SUBCARPETA</t>
    </r>
    <r>
      <rPr>
        <sz val="11"/>
        <color theme="1"/>
        <rFont val="Calibri"/>
        <family val="2"/>
        <scheme val="minor"/>
      </rPr>
      <t xml:space="preserve"> en la que se integrará la documentación comprobatoria y justificativa que se utilizó como evidencia direccionada a través de los hipervínculos referidos en dicho anexo.</t>
    </r>
  </si>
  <si>
    <r>
      <rPr>
        <b/>
        <sz val="11"/>
        <color rgb="FFFFC000"/>
        <rFont val="Calibri"/>
        <family val="2"/>
        <scheme val="minor"/>
      </rPr>
      <t>CARPETA ELECTRÓNICA PRINCIPAL</t>
    </r>
    <r>
      <rPr>
        <sz val="11"/>
        <color theme="1"/>
        <rFont val="Calibri"/>
        <family val="2"/>
        <scheme val="minor"/>
      </rPr>
      <t xml:space="preserve">
Esta carpeta se nombrará utilizando el </t>
    </r>
    <r>
      <rPr>
        <b/>
        <sz val="11"/>
        <color rgb="FF7030A0"/>
        <rFont val="Calibri"/>
        <family val="2"/>
        <scheme val="minor"/>
      </rPr>
      <t>"Número de orden de Pago"</t>
    </r>
    <r>
      <rPr>
        <sz val="11"/>
        <color theme="1"/>
        <rFont val="Calibri"/>
        <family val="2"/>
        <scheme val="minor"/>
      </rPr>
      <t xml:space="preserve"> asignado por la "ASE", seguido (sin espacio) de la palabra </t>
    </r>
    <r>
      <rPr>
        <b/>
        <sz val="11"/>
        <color rgb="FF7030A0"/>
        <rFont val="Calibri"/>
        <family val="2"/>
        <scheme val="minor"/>
      </rPr>
      <t xml:space="preserve"> </t>
    </r>
    <r>
      <rPr>
        <b/>
        <sz val="11"/>
        <color rgb="FF00B050"/>
        <rFont val="Calibri"/>
        <family val="2"/>
        <scheme val="minor"/>
      </rPr>
      <t>"Anexo1</t>
    </r>
    <r>
      <rPr>
        <sz val="11"/>
        <color theme="1"/>
        <rFont val="Calibri"/>
        <family val="2"/>
        <scheme val="minor"/>
      </rPr>
      <t xml:space="preserve">
</t>
    </r>
    <r>
      <rPr>
        <b/>
        <sz val="14"/>
        <color rgb="FF7030A0"/>
        <rFont val="Calibri"/>
        <family val="2"/>
        <scheme val="minor"/>
      </rPr>
      <t>EJEMPLO:</t>
    </r>
  </si>
  <si>
    <t>INFORMACIÓN DE AUDITOR EXTERNO</t>
  </si>
  <si>
    <t>DATOS DE REGISTRO 2020</t>
  </si>
  <si>
    <t>DATOS DE PARTICIPANTE</t>
  </si>
  <si>
    <t>REFERENCIAS</t>
  </si>
  <si>
    <t>Registro ASE</t>
  </si>
  <si>
    <t>Tipo de Persona</t>
  </si>
  <si>
    <t>Orden de Pago</t>
  </si>
  <si>
    <t>ASE-074/20</t>
  </si>
  <si>
    <t>Física</t>
  </si>
  <si>
    <t>n/a</t>
  </si>
  <si>
    <t>Denominación Social</t>
  </si>
  <si>
    <t>Fecha de Firma</t>
  </si>
  <si>
    <t>Fotografía</t>
  </si>
  <si>
    <t>Logotipo</t>
  </si>
  <si>
    <t>Representante</t>
  </si>
  <si>
    <t xml:space="preserve">, hago de su conocimiento que mi  domicilio fiscal está establecido en el Estado de Puebla y que toda la información que enuncio y documentación que presento como evidencia en el presente anexo es correcta, firmando al calce de cada uno de los apartados que lo integran. Así mismo, expreso mi consentimiento para que sea verificada mediante inspección física cuando la Auditoría Superior lo requiera. </t>
  </si>
  <si>
    <t>Registro</t>
  </si>
  <si>
    <t>TipoPersona</t>
  </si>
  <si>
    <t>RazonSocial</t>
  </si>
  <si>
    <t>ASE-001/20</t>
  </si>
  <si>
    <t>Alejandro Javier Martínez Rivas</t>
  </si>
  <si>
    <t>ASE-002/20</t>
  </si>
  <si>
    <t>Ana Ruth Ramírez Torres</t>
  </si>
  <si>
    <t>ASE-003/20</t>
  </si>
  <si>
    <t>Beatriz Ivonne Amaro Zárate</t>
  </si>
  <si>
    <t>ASE-004/20</t>
  </si>
  <si>
    <t>Bibiana González Pérez</t>
  </si>
  <si>
    <t>ASE-005/20</t>
  </si>
  <si>
    <t>Carlos Javier Tlazalo Salazar</t>
  </si>
  <si>
    <t>ASE-006/20</t>
  </si>
  <si>
    <t>César García Martínez</t>
  </si>
  <si>
    <t>ASE-007/20</t>
  </si>
  <si>
    <t>Cyntia Hernández Capulín</t>
  </si>
  <si>
    <t>ASE-008/20</t>
  </si>
  <si>
    <t>Eloísa Barrios Rodríguez</t>
  </si>
  <si>
    <t>ASE-009/20</t>
  </si>
  <si>
    <t>Eric Martínez Payán</t>
  </si>
  <si>
    <t>ASE-010/20</t>
  </si>
  <si>
    <t>Fabián Peztaña Notario</t>
  </si>
  <si>
    <t>ASE-011/20</t>
  </si>
  <si>
    <t>Félix García Sánchez</t>
  </si>
  <si>
    <t>ASE-012/20</t>
  </si>
  <si>
    <t>Gustavo Guevara Rosendo</t>
  </si>
  <si>
    <t>ASE-013/20</t>
  </si>
  <si>
    <t>Hugo Jorge Pérez García</t>
  </si>
  <si>
    <t>ASE-014/20</t>
  </si>
  <si>
    <t>Jacobo Stefanoni Salvador</t>
  </si>
  <si>
    <t>ASE-015/20</t>
  </si>
  <si>
    <t>Javier Aguilar Pérez</t>
  </si>
  <si>
    <t>ASE-016/20</t>
  </si>
  <si>
    <t>Jorge Aguilar Domínguez</t>
  </si>
  <si>
    <t>ASE-018/20</t>
  </si>
  <si>
    <t>José Carlos Góngora Gutiérrez</t>
  </si>
  <si>
    <t>ASE-019/20</t>
  </si>
  <si>
    <t>José Carlos Vélez González</t>
  </si>
  <si>
    <t>ASE-020/20</t>
  </si>
  <si>
    <t>José Fernando Ramírez Rojas</t>
  </si>
  <si>
    <t>ASE-021/20</t>
  </si>
  <si>
    <t>José Gonzalo Escobar Mancilla</t>
  </si>
  <si>
    <t>ASE-022/20</t>
  </si>
  <si>
    <t>José Hugo Vázquez Azcárate</t>
  </si>
  <si>
    <t>ASE-023/20</t>
  </si>
  <si>
    <t>José Luis Castolo Cortés</t>
  </si>
  <si>
    <t>ASE-024/20</t>
  </si>
  <si>
    <t>José Luis González Ramírez</t>
  </si>
  <si>
    <t>ASE-025/20</t>
  </si>
  <si>
    <t>José Luis Pérez Nájera</t>
  </si>
  <si>
    <t>ASE-026/20</t>
  </si>
  <si>
    <t>José Maximino Muñoz Lara</t>
  </si>
  <si>
    <t>ASE-027/20</t>
  </si>
  <si>
    <t>José Orea Castro</t>
  </si>
  <si>
    <t>ASE-028/20</t>
  </si>
  <si>
    <t>Julio César Barbosa Huesca</t>
  </si>
  <si>
    <t>ASE-029/20</t>
  </si>
  <si>
    <t>Julio Cid Moreno</t>
  </si>
  <si>
    <t>ASE-030/20</t>
  </si>
  <si>
    <t>Leopoldo Sánchez Balbuena</t>
  </si>
  <si>
    <t>ASE-031/20</t>
  </si>
  <si>
    <t>Lucas Ranulfo Rodríguez Torres</t>
  </si>
  <si>
    <t>ASE-032/20</t>
  </si>
  <si>
    <t>Luis Díaz Mendoza</t>
  </si>
  <si>
    <t>ASE-033/20</t>
  </si>
  <si>
    <t>Manuel Cruz Zepeda</t>
  </si>
  <si>
    <t>ASE-034/20</t>
  </si>
  <si>
    <t>María de Jesús Rodríguez Campos</t>
  </si>
  <si>
    <t>ASE-035/20</t>
  </si>
  <si>
    <t>María Teresa del Rocío García Pérez</t>
  </si>
  <si>
    <t>ASE-036/20</t>
  </si>
  <si>
    <t>Miguel Ángel Castillo Castillo</t>
  </si>
  <si>
    <t>ASE-037/20</t>
  </si>
  <si>
    <t>Pablo Moro Álvarez</t>
  </si>
  <si>
    <t>ASE-038/20</t>
  </si>
  <si>
    <t>René Carlos Alberto Trejo Rosiles</t>
  </si>
  <si>
    <t>ASE-039/20</t>
  </si>
  <si>
    <t>Roberto Ortiz López</t>
  </si>
  <si>
    <t>ASE-040/20</t>
  </si>
  <si>
    <t>Rodolfo Martínez Carvajal</t>
  </si>
  <si>
    <t>ASE-041/20</t>
  </si>
  <si>
    <t>Rosalía Cerecedo González</t>
  </si>
  <si>
    <t>ASE-042/20</t>
  </si>
  <si>
    <t>Rubén García Fernández</t>
  </si>
  <si>
    <t>ASE-043/20</t>
  </si>
  <si>
    <t>Salvador Sánchez Ruanova</t>
  </si>
  <si>
    <t>ASE-044/20</t>
  </si>
  <si>
    <t>Salvador Sánchez Ruíz</t>
  </si>
  <si>
    <t>ASE-045/20</t>
  </si>
  <si>
    <t>Moral</t>
  </si>
  <si>
    <t>A&amp;CEM, S.C.</t>
  </si>
  <si>
    <t>José Luis Medina Castillo</t>
  </si>
  <si>
    <t>ASE-046/20</t>
  </si>
  <si>
    <t>Aguilar Solís Profesionales en Servicios de Auditoría y Contabilidad, S.C.</t>
  </si>
  <si>
    <t>Víctor Hugo Aguilar Hernández</t>
  </si>
  <si>
    <t>ASE-047/20</t>
  </si>
  <si>
    <t>AJ COORPORATIVO CONSULTORES EMPRESARIALES Y DE GOBIERNO, S.C.</t>
  </si>
  <si>
    <t>J. Concepción Barragán Larios</t>
  </si>
  <si>
    <t>ASE-048/20</t>
  </si>
  <si>
    <t>Amaro Reyna y Herrero Consultores, S.C.</t>
  </si>
  <si>
    <t>Germán Reyna y Herrero</t>
  </si>
  <si>
    <t>ASE-049/20</t>
  </si>
  <si>
    <t>ARH Soluciones de Gobierno, S.C.</t>
  </si>
  <si>
    <t>Ricardo Martínez Macías</t>
  </si>
  <si>
    <t>ASE-050/20</t>
  </si>
  <si>
    <t>Auditoría y Servicios Relacionados, S.C.</t>
  </si>
  <si>
    <t>Martín Santiago Islas Cruz</t>
  </si>
  <si>
    <t>ASE-051/20</t>
  </si>
  <si>
    <t>AUDYC Consultores, S.C.</t>
  </si>
  <si>
    <t>Constantino Castillo Castillo</t>
  </si>
  <si>
    <t>ASE-052/20</t>
  </si>
  <si>
    <t>AYE Corporativo Fiscal, S.C.</t>
  </si>
  <si>
    <t>Agustín Grijalva Hernández</t>
  </si>
  <si>
    <t>ASE-053/20</t>
  </si>
  <si>
    <t>Barreda Vázquez y Asociados, S.C.</t>
  </si>
  <si>
    <t>Ricardo Barreda Vázquez</t>
  </si>
  <si>
    <t>ASE-054/20</t>
  </si>
  <si>
    <t>Bernal Maldonado y Cía. Contadores Públicos, S.C.</t>
  </si>
  <si>
    <t>Jorge Ángel Maldonado y Jiménez</t>
  </si>
  <si>
    <t>ASE-055/20</t>
  </si>
  <si>
    <t>Cachón Villaseñor Consultores, S.C.</t>
  </si>
  <si>
    <t>Alfonso Villaseñor Pineda</t>
  </si>
  <si>
    <t>ASE-056/20</t>
  </si>
  <si>
    <t>Consultores Asociados Angelópolis, S.A. de C.V.</t>
  </si>
  <si>
    <t>José Braulio Pérez Cuevas</t>
  </si>
  <si>
    <t>ASE-057/20</t>
  </si>
  <si>
    <t>Consultoría Fiscal Contadores Públicos y Auditores, S.C.</t>
  </si>
  <si>
    <t>José Cirio Hernández Munguía</t>
  </si>
  <si>
    <t>ASE-058/20</t>
  </si>
  <si>
    <t>Corporativo de Asesoría Normativa y Construcciones, S.A. de C.V.</t>
  </si>
  <si>
    <t>Roberto Saldaña Huesca</t>
  </si>
  <si>
    <t>ASE-059/20</t>
  </si>
  <si>
    <t>Del Barrio y Cía., S.C.</t>
  </si>
  <si>
    <t>José Manuel Etchegaray Morales</t>
  </si>
  <si>
    <t>ASE-060/20</t>
  </si>
  <si>
    <t>Despacho Díaz y Cía., S.A. de C.V.</t>
  </si>
  <si>
    <t>Sebastián Anastacio Díaz Cervantes</t>
  </si>
  <si>
    <t>ASE-061/20</t>
  </si>
  <si>
    <t>Despacho Integral de Contadores Asociados, S.C.</t>
  </si>
  <si>
    <t>Adán Espinosa Ugarte</t>
  </si>
  <si>
    <t>ASE-062/20</t>
  </si>
  <si>
    <t>Despacho López Gasca, S.C.</t>
  </si>
  <si>
    <t>Lucio Javier López Ortega</t>
  </si>
  <si>
    <t>ASE-064/20</t>
  </si>
  <si>
    <t>Galaz, Yamazaki, Ruíz Urquiza, S.C.</t>
  </si>
  <si>
    <t>Juan Carlos Rivera Cuevas</t>
  </si>
  <si>
    <t>ASE-065/20</t>
  </si>
  <si>
    <t>Grupo BRA Hidalgo Asesores Tributarios Contables y de Negocios S.C.</t>
  </si>
  <si>
    <t>Gilberto Tomás Ricardo Hidalgo Moreno</t>
  </si>
  <si>
    <t>ASE-066/20</t>
  </si>
  <si>
    <t>Grupo Consultor SIGE, S.C.</t>
  </si>
  <si>
    <t>Luz María López Flores</t>
  </si>
  <si>
    <t>ASE-067/20</t>
  </si>
  <si>
    <t>Grupo JUS, S.C.</t>
  </si>
  <si>
    <t>Diego Rodríguez Cruz</t>
  </si>
  <si>
    <t>ASE-068/20</t>
  </si>
  <si>
    <t>HDC Consultoría y Servicios Integrales, S.C.</t>
  </si>
  <si>
    <t>Miguel Díaz Cota</t>
  </si>
  <si>
    <t>ASE-069/20</t>
  </si>
  <si>
    <t>HMG Asesoría Contable, Fiscal y Legal, S.C.</t>
  </si>
  <si>
    <t>Ma. Gema Hernández Reyes</t>
  </si>
  <si>
    <t>ASE-071/20</t>
  </si>
  <si>
    <t>JT Contadores Públicos, Asesores y Asociados, S.C.</t>
  </si>
  <si>
    <t>Francisco Javier Delgado de Alba</t>
  </si>
  <si>
    <t>ASE-072/20</t>
  </si>
  <si>
    <t>Juan Bañuelos y Asociados, S.C.</t>
  </si>
  <si>
    <t>Juan Bañuelos Cosétl</t>
  </si>
  <si>
    <t>ASE-073/20</t>
  </si>
  <si>
    <t>Lara Recoba y Asociados, S.C.</t>
  </si>
  <si>
    <t>José Porfirio Javier Lara Recoba</t>
  </si>
  <si>
    <t>Magaña Muñoz Contadores Públicos, S.C.</t>
  </si>
  <si>
    <t>Mario Magaña Muñoz</t>
  </si>
  <si>
    <t>ASE-075/20</t>
  </si>
  <si>
    <t>MALDONADO JURADO ASOCIADOS, S.C.</t>
  </si>
  <si>
    <t>Juan Manuel Maldonado Calderón</t>
  </si>
  <si>
    <t>ASE-076/20</t>
  </si>
  <si>
    <t>Mazars Auditores S. de R.L. de C.V.</t>
  </si>
  <si>
    <t>Gilberto Torija Bretón</t>
  </si>
  <si>
    <t>ASE-077/20</t>
  </si>
  <si>
    <t>MV Consejeros, S.A. de C.V.</t>
  </si>
  <si>
    <t>Saúl Mercado Monrroy</t>
  </si>
  <si>
    <t>ASE-078/20</t>
  </si>
  <si>
    <t>Nabor González y Asociados S.C.</t>
  </si>
  <si>
    <t>Nabor Eugenio González Gutiérrez</t>
  </si>
  <si>
    <t>ASE-079/20</t>
  </si>
  <si>
    <t>Nieto Bravo y Asociados, S.C.</t>
  </si>
  <si>
    <t>David Nieto Martínez</t>
  </si>
  <si>
    <t>ASE-081/20</t>
  </si>
  <si>
    <t>Pricewaterhouse Coopers, S.C.</t>
  </si>
  <si>
    <t>Andrés García Tenorio</t>
  </si>
  <si>
    <t>ASE-082/20</t>
  </si>
  <si>
    <t>Prorefín, S.C.</t>
  </si>
  <si>
    <t>Jorge Plaza y González</t>
  </si>
  <si>
    <t>ASE-083/20</t>
  </si>
  <si>
    <t>Servicios Integrales en Auditoría y Consultoría, S.C.</t>
  </si>
  <si>
    <t>Rolando Adalberto Flores López</t>
  </si>
  <si>
    <t>ASE-084/20</t>
  </si>
  <si>
    <t>Servicios Profesionales Administrativos y de Calidad, S.C.</t>
  </si>
  <si>
    <t>Ezequiel Vásquez Ángel</t>
  </si>
  <si>
    <t>ASE-085/20</t>
  </si>
  <si>
    <t>Soluciones Profesionales Modernas, S.C.</t>
  </si>
  <si>
    <t>Antonio Sánchez López</t>
  </si>
  <si>
    <t>ASE-086/20</t>
  </si>
  <si>
    <t>Vargas Gutiérrez y Asociados, S.C.</t>
  </si>
  <si>
    <t>Carlos Gabriel Vargas Gutiérrez</t>
  </si>
  <si>
    <t>ASE-087/20</t>
  </si>
  <si>
    <t>Zaragoza Rocha y Asociados, S.C.</t>
  </si>
  <si>
    <t>José Antonio Snell Arguijo</t>
  </si>
  <si>
    <t>ASE-088/20</t>
  </si>
  <si>
    <t>Zárate García Paz y Asociados, S.A. de C.V.</t>
  </si>
  <si>
    <t>José Manuel Zárate Paz</t>
  </si>
  <si>
    <t>ASE-089/20</t>
  </si>
  <si>
    <t>Zárate Scherenberg y Compañía, S.C</t>
  </si>
  <si>
    <t>Daniel Gerardo de Jesús Zárate Carballido</t>
  </si>
  <si>
    <t>ASE-090/20</t>
  </si>
  <si>
    <t>Corina Ramírez Rodríguez</t>
  </si>
  <si>
    <t>ASE-091/20</t>
  </si>
  <si>
    <t>Francisco Nieto Aguirre</t>
  </si>
  <si>
    <t xml:space="preserve"> y con fundamento en los artículos 52,  fracción I, inciso a), del Código Fiscal de la Federación; 52 y 53, del Reglamento del Código Fiscal de la Federación 1 y 2, de la Ley de Protección de Datos Personales en Posesión de Sujetos Obligados del Estado de Puebla, 1 y 2 de la Ley de Transparencia y Acceso a la Información Pública del Estado de Puebla; 2 fracción V, 77, fracción III y 136, de la Ley de Adquisiciones, Arrendamientos y Servicios del Sector Público Estatal y Municipal, 58 de la Ley General de Responsabilidades Administrativas, hago de su conocimiento que cuento con lo siguiente:</t>
  </si>
  <si>
    <t>N/A</t>
  </si>
  <si>
    <r>
      <rPr>
        <b/>
        <sz val="14"/>
        <color theme="1"/>
        <rFont val="Calibri"/>
        <family val="2"/>
        <scheme val="minor"/>
      </rPr>
      <t>Nota:</t>
    </r>
    <r>
      <rPr>
        <sz val="11"/>
        <color theme="1"/>
        <rFont val="Calibri"/>
        <family val="2"/>
        <scheme val="minor"/>
      </rPr>
      <t xml:space="preserve"> Es muy importante que los </t>
    </r>
    <r>
      <rPr>
        <b/>
        <sz val="11"/>
        <color theme="1"/>
        <rFont val="Calibri"/>
        <family val="2"/>
        <scheme val="minor"/>
      </rPr>
      <t>HIPERVÍNCULOS SE GENEREN</t>
    </r>
    <r>
      <rPr>
        <sz val="11"/>
        <color theme="1"/>
        <rFont val="Calibri"/>
        <family val="2"/>
        <scheme val="minor"/>
      </rPr>
      <t xml:space="preserve"> dentro del medio de almacenamento que se entregará a la ASE y verificar previo a su entrega que ABRAN CORRECTAMENTE.</t>
    </r>
  </si>
  <si>
    <r>
      <t>El que suscribe</t>
    </r>
    <r>
      <rPr>
        <sz val="10"/>
        <color rgb="FF7030A0"/>
        <rFont val="Calibri"/>
        <family val="2"/>
        <scheme val="minor"/>
      </rPr>
      <t xml:space="preserve"> </t>
    </r>
    <r>
      <rPr>
        <sz val="10"/>
        <color theme="1"/>
        <rFont val="Calibri"/>
        <family val="2"/>
        <scheme val="minor"/>
      </rPr>
      <t>(deberá dirigirse a la hoja "</t>
    </r>
    <r>
      <rPr>
        <b/>
        <sz val="10"/>
        <color theme="1"/>
        <rFont val="Calibri"/>
        <family val="2"/>
        <scheme val="minor"/>
      </rPr>
      <t>DATOS"</t>
    </r>
    <r>
      <rPr>
        <sz val="10"/>
        <color theme="1"/>
        <rFont val="Calibri"/>
        <family val="2"/>
        <scheme val="minor"/>
      </rPr>
      <t xml:space="preserve">, del presente libro la cual se encuentra etiquetada en color amarillo y seleccionar en el listado desplegable que se encuentra en  </t>
    </r>
    <r>
      <rPr>
        <b/>
        <sz val="10"/>
        <color theme="1"/>
        <rFont val="Calibri"/>
        <family val="2"/>
        <scheme val="minor"/>
      </rPr>
      <t xml:space="preserve">"DATOS DE REGISTRO 2020", </t>
    </r>
    <r>
      <rPr>
        <sz val="10"/>
        <color theme="1"/>
        <rFont val="Calibri"/>
        <family val="2"/>
        <scheme val="minor"/>
      </rPr>
      <t>"</t>
    </r>
    <r>
      <rPr>
        <b/>
        <sz val="10"/>
        <color theme="1"/>
        <rFont val="Calibri"/>
        <family val="2"/>
        <scheme val="minor"/>
      </rPr>
      <t xml:space="preserve">Registro ASE" </t>
    </r>
    <r>
      <rPr>
        <sz val="10"/>
        <color theme="1"/>
        <rFont val="Calibri"/>
        <family val="2"/>
        <scheme val="minor"/>
      </rPr>
      <t xml:space="preserve">el número de registro otorgado en 2020, en caso de ser </t>
    </r>
    <r>
      <rPr>
        <b/>
        <sz val="10"/>
        <color theme="1"/>
        <rFont val="Calibri"/>
        <family val="2"/>
        <scheme val="minor"/>
      </rPr>
      <t xml:space="preserve">aspirante de nuevo ingreso </t>
    </r>
    <r>
      <rPr>
        <sz val="10"/>
        <color theme="1"/>
        <rFont val="Calibri"/>
        <family val="2"/>
        <scheme val="minor"/>
      </rPr>
      <t xml:space="preserve">deberá dejar en blanco el campo </t>
    </r>
    <r>
      <rPr>
        <b/>
        <sz val="10"/>
        <color theme="1"/>
        <rFont val="Calibri"/>
        <family val="2"/>
        <scheme val="minor"/>
      </rPr>
      <t xml:space="preserve">"Registro ASE" </t>
    </r>
    <r>
      <rPr>
        <sz val="10"/>
        <color theme="1"/>
        <rFont val="Calibri"/>
        <family val="2"/>
        <scheme val="minor"/>
      </rPr>
      <t xml:space="preserve">y requisitar de forma manual los datos requeridos en los campos disponibles de </t>
    </r>
    <r>
      <rPr>
        <b/>
        <sz val="10"/>
        <color theme="1"/>
        <rFont val="Calibri"/>
        <family val="2"/>
        <scheme val="minor"/>
      </rPr>
      <t xml:space="preserve">"DATOS DE PARTICIPANTE" (tipo de persona, denominación social y representante), </t>
    </r>
    <r>
      <rPr>
        <sz val="10"/>
        <color theme="1"/>
        <rFont val="Calibri"/>
        <family val="2"/>
        <scheme val="minor"/>
      </rPr>
      <t>al hacerlo se llenarán de forma automática los campos contenidos en la hoja Anexo 1 etiquetada en color azul))</t>
    </r>
    <r>
      <rPr>
        <sz val="10"/>
        <rFont val="Calibri"/>
        <family val="2"/>
        <scheme val="minor"/>
      </rPr>
      <t xml:space="preserve">, Contador Público Certificado en mi carácter de </t>
    </r>
    <r>
      <rPr>
        <b/>
        <sz val="10"/>
        <color theme="1"/>
        <rFont val="Calibri"/>
        <family val="2"/>
        <scheme val="minor"/>
      </rPr>
      <t>(al requisitar la hoja de "DATOS", en automático se especificará si es persona física o representante legal común y único de la persona jurídica (y en su caso, la denominación o razón Social))</t>
    </r>
    <r>
      <rPr>
        <sz val="10"/>
        <rFont val="Calibri"/>
        <family val="2"/>
        <scheme val="minor"/>
      </rPr>
      <t>, y con fundamento en los artículos 52,  fracción I, inciso a), del Código Fiscal de la Federación; 52 y 53, del Reglamento del Código Fiscal de la Federación 1 y 2, de la Ley de Protección de Datos Personales en Posesión de Sujetos Obligados del Estado de Puebla, 1 y 2 de la Ley de Transparencia y Acceso a la Información Pública del Estado de Puebla; 2 fracción V, 77, fracción III y 136, de la Ley de Adquisiciones, Arrendamientos y Servicios del Sector Público Estatal y Municipal, 58 de la Ley General de Responsabilidades Administrativas, hago de su conocimiento que cuento con lo siguiente: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</si>
</sst>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1"/>
      <color theme="0"/>
      <name val="Calibri"/>
      <family val="2"/>
      <scheme val="minor"/>
    </font>
    <font>
      <sz val="16"/>
      <color theme="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8"/>
      <color rgb="FFFF0000"/>
      <name val="Calibri"/>
      <family val="2"/>
      <scheme val="minor"/>
    </font>
    <font>
      <sz val="10"/>
      <name val="Calibri"/>
      <family val="2"/>
      <scheme val="minor"/>
    </font>
    <font>
      <b/>
      <sz val="10"/>
      <name val="Calibri"/>
      <family val="2"/>
      <scheme val="minor"/>
    </font>
    <font>
      <strike/>
      <sz val="1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0"/>
      <name val="Calibri"/>
      <family val="2"/>
      <scheme val="minor"/>
    </font>
    <font>
      <sz val="10"/>
      <color rgb="FF00B0F0"/>
      <name val="Calibri"/>
      <family val="2"/>
      <scheme val="minor"/>
    </font>
    <font>
      <u/>
      <sz val="11"/>
      <color theme="10"/>
      <name val="Calibri"/>
      <family val="2"/>
      <scheme val="minor"/>
    </font>
    <font>
      <sz val="16"/>
      <name val="Calibri"/>
      <family val="2"/>
      <scheme val="minor"/>
    </font>
    <font>
      <sz val="9"/>
      <color indexed="81"/>
      <name val="Tahoma"/>
      <family val="2"/>
    </font>
    <font>
      <sz val="10"/>
      <color rgb="FF7030A0"/>
      <name val="Calibri"/>
      <family val="2"/>
      <scheme val="minor"/>
    </font>
    <font>
      <sz val="14"/>
      <name val="Calibri"/>
      <family val="2"/>
      <scheme val="minor"/>
    </font>
    <font>
      <sz val="10"/>
      <color indexed="81"/>
      <name val="Tahoma"/>
      <family val="2"/>
    </font>
    <font>
      <sz val="10"/>
      <name val="Arial"/>
      <family val="2"/>
    </font>
    <font>
      <sz val="11"/>
      <name val="Calibri"/>
      <family val="2"/>
      <scheme val="minor"/>
    </font>
    <font>
      <b/>
      <sz val="14"/>
      <name val="Calibri"/>
      <family val="2"/>
      <scheme val="minor"/>
    </font>
    <font>
      <b/>
      <sz val="11"/>
      <color rgb="FF7030A0"/>
      <name val="Calibri"/>
      <family val="2"/>
      <scheme val="minor"/>
    </font>
    <font>
      <b/>
      <sz val="11"/>
      <color rgb="FFFFC000"/>
      <name val="Calibri"/>
      <family val="2"/>
      <scheme val="minor"/>
    </font>
    <font>
      <b/>
      <sz val="11"/>
      <color rgb="FF00B0F0"/>
      <name val="Calibri"/>
      <family val="2"/>
      <scheme val="minor"/>
    </font>
    <font>
      <b/>
      <sz val="11"/>
      <color rgb="FF00B050"/>
      <name val="Calibri"/>
      <family val="2"/>
      <scheme val="minor"/>
    </font>
    <font>
      <sz val="11"/>
      <color rgb="FF00B050"/>
      <name val="Calibri"/>
      <family val="2"/>
      <scheme val="minor"/>
    </font>
    <font>
      <b/>
      <sz val="14"/>
      <color rgb="FF7030A0"/>
      <name val="Calibri"/>
      <family val="2"/>
      <scheme val="minor"/>
    </font>
    <font>
      <sz val="8"/>
      <color theme="1"/>
      <name val="Calibri"/>
      <family val="2"/>
      <scheme val="minor"/>
    </font>
    <font>
      <sz val="11"/>
      <color theme="1"/>
      <name val="Arial"/>
      <family val="2"/>
    </font>
    <font>
      <b/>
      <sz val="24"/>
      <color theme="1"/>
      <name val="Arial"/>
      <family val="2"/>
    </font>
    <font>
      <b/>
      <sz val="11"/>
      <color theme="1"/>
      <name val="Arial"/>
      <family val="2"/>
    </font>
    <font>
      <b/>
      <sz val="11"/>
      <color theme="0"/>
      <name val="Arial"/>
      <family val="2"/>
    </font>
    <font>
      <sz val="11"/>
      <color theme="0"/>
      <name val="Arial"/>
      <family val="2"/>
    </font>
    <font>
      <sz val="9"/>
      <color theme="1"/>
      <name val="Arial"/>
      <family val="2"/>
    </font>
    <font>
      <sz val="11"/>
      <name val="Arial"/>
      <family val="2"/>
    </font>
    <font>
      <b/>
      <sz val="11"/>
      <name val="Arial"/>
      <family val="2"/>
    </font>
    <font>
      <b/>
      <sz val="10"/>
      <color indexed="81"/>
      <name val="Tahoma"/>
      <family val="2"/>
    </font>
    <font>
      <b/>
      <sz val="9"/>
      <color indexed="81"/>
      <name val="Tahoma"/>
      <family val="2"/>
    </font>
  </fonts>
  <fills count="11">
    <fill>
      <patternFill patternType="none"/>
    </fill>
    <fill>
      <patternFill patternType="gray125"/>
    </fill>
    <fill>
      <patternFill patternType="solid">
        <fgColor rgb="FF7030A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theme="1" tint="0.499984740745262"/>
        <bgColor indexed="64"/>
      </patternFill>
    </fill>
    <fill>
      <patternFill patternType="solid">
        <fgColor theme="9"/>
        <bgColor indexed="64"/>
      </patternFill>
    </fill>
    <fill>
      <patternFill patternType="solid">
        <fgColor theme="8" tint="0.59999389629810485"/>
        <bgColor indexed="64"/>
      </patternFill>
    </fill>
    <fill>
      <patternFill patternType="solid">
        <fgColor theme="0" tint="-0.14999847407452621"/>
        <bgColor indexed="64"/>
      </patternFill>
    </fill>
  </fills>
  <borders count="3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right/>
      <top/>
      <bottom style="thin">
        <color theme="0" tint="-0.24994659260841701"/>
      </bottom>
      <diagonal/>
    </border>
    <border>
      <left style="thin">
        <color theme="0"/>
      </left>
      <right/>
      <top style="thin">
        <color theme="0"/>
      </top>
      <bottom/>
      <diagonal/>
    </border>
    <border>
      <left style="thin">
        <color theme="0" tint="-0.24994659260841701"/>
      </left>
      <right style="thin">
        <color theme="0" tint="-0.24994659260841701"/>
      </right>
      <top/>
      <bottom style="thin">
        <color theme="0" tint="-0.24994659260841701"/>
      </bottom>
      <diagonal/>
    </border>
    <border>
      <left/>
      <right style="thin">
        <color theme="0"/>
      </right>
      <top style="thin">
        <color theme="0"/>
      </top>
      <bottom style="thin">
        <color theme="0" tint="-0.24994659260841701"/>
      </bottom>
      <diagonal/>
    </border>
    <border>
      <left style="thin">
        <color theme="0"/>
      </left>
      <right style="thin">
        <color theme="0"/>
      </right>
      <top style="thin">
        <color theme="0"/>
      </top>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left>
      <right style="thin">
        <color theme="0"/>
      </right>
      <top style="thin">
        <color theme="0"/>
      </top>
      <bottom style="thin">
        <color theme="0"/>
      </bottom>
      <diagonal/>
    </border>
    <border>
      <left style="thin">
        <color theme="0" tint="-0.24994659260841701"/>
      </left>
      <right/>
      <top/>
      <bottom style="thin">
        <color theme="0" tint="-0.24994659260841701"/>
      </bottom>
      <diagonal/>
    </border>
    <border>
      <left style="thin">
        <color theme="0" tint="-0.24994659260841701"/>
      </left>
      <right/>
      <top/>
      <bottom/>
      <diagonal/>
    </border>
    <border>
      <left style="thin">
        <color indexed="64"/>
      </left>
      <right style="thin">
        <color indexed="64"/>
      </right>
      <top style="thin">
        <color indexed="64"/>
      </top>
      <bottom style="thin">
        <color indexed="64"/>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162">
    <xf numFmtId="0" fontId="0" fillId="0" borderId="0" xfId="0"/>
    <xf numFmtId="0" fontId="4" fillId="0" borderId="0" xfId="0" applyFont="1"/>
    <xf numFmtId="0" fontId="5" fillId="0" borderId="0" xfId="0" applyFont="1"/>
    <xf numFmtId="49" fontId="4" fillId="0" borderId="0" xfId="0" applyNumberFormat="1" applyFont="1" applyBorder="1" applyAlignment="1">
      <alignment vertical="top"/>
    </xf>
    <xf numFmtId="0" fontId="0" fillId="0" borderId="0" xfId="0" applyBorder="1"/>
    <xf numFmtId="0" fontId="0" fillId="0" borderId="0" xfId="0" applyAlignment="1">
      <alignment horizontal="justify" vertical="center"/>
    </xf>
    <xf numFmtId="0" fontId="4" fillId="0" borderId="0" xfId="0" applyFont="1" applyAlignment="1">
      <alignment horizontal="justify" vertical="center"/>
    </xf>
    <xf numFmtId="49" fontId="4" fillId="0" borderId="5" xfId="0" applyNumberFormat="1" applyFont="1" applyBorder="1" applyAlignment="1">
      <alignment horizontal="justify" vertical="center"/>
    </xf>
    <xf numFmtId="49" fontId="4" fillId="0" borderId="0" xfId="0" applyNumberFormat="1" applyFont="1" applyBorder="1" applyAlignment="1">
      <alignment horizontal="justify" vertical="center"/>
    </xf>
    <xf numFmtId="0" fontId="6" fillId="0" borderId="0" xfId="0" applyFont="1" applyBorder="1" applyAlignment="1">
      <alignment horizontal="justify" vertical="top"/>
    </xf>
    <xf numFmtId="0" fontId="4" fillId="0" borderId="0" xfId="0" applyFont="1" applyAlignment="1"/>
    <xf numFmtId="0" fontId="4" fillId="0" borderId="1" xfId="0" applyFont="1" applyBorder="1" applyAlignment="1">
      <alignment horizontal="justify" vertical="center"/>
    </xf>
    <xf numFmtId="0" fontId="4" fillId="0" borderId="6" xfId="0" applyFont="1" applyBorder="1" applyAlignment="1">
      <alignment horizontal="justify" vertical="top"/>
    </xf>
    <xf numFmtId="0" fontId="13" fillId="2" borderId="7"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6" xfId="0" applyFont="1" applyBorder="1" applyAlignment="1">
      <alignment horizontal="justify"/>
    </xf>
    <xf numFmtId="0" fontId="13" fillId="2" borderId="9" xfId="0" applyFont="1" applyFill="1" applyBorder="1" applyAlignment="1">
      <alignment horizontal="center" vertical="center" wrapText="1"/>
    </xf>
    <xf numFmtId="0" fontId="15" fillId="0" borderId="0" xfId="1"/>
    <xf numFmtId="0" fontId="14" fillId="0" borderId="0" xfId="0" applyFont="1"/>
    <xf numFmtId="0" fontId="2" fillId="0" borderId="0" xfId="0" applyFont="1" applyFill="1" applyAlignment="1"/>
    <xf numFmtId="0" fontId="4" fillId="0" borderId="0" xfId="0" applyFont="1" applyBorder="1" applyAlignment="1">
      <alignment horizontal="center" vertical="center"/>
    </xf>
    <xf numFmtId="0" fontId="4" fillId="0" borderId="0" xfId="0" applyFont="1" applyBorder="1" applyAlignment="1">
      <alignment horizontal="justify" vertical="center"/>
    </xf>
    <xf numFmtId="0" fontId="5" fillId="3" borderId="1" xfId="0" applyFont="1" applyFill="1" applyBorder="1" applyAlignment="1">
      <alignment horizontal="right" vertical="center"/>
    </xf>
    <xf numFmtId="0" fontId="16" fillId="0" borderId="0" xfId="0" applyFont="1" applyFill="1" applyAlignment="1">
      <alignment horizontal="center"/>
    </xf>
    <xf numFmtId="0" fontId="7" fillId="0" borderId="0" xfId="0" applyFont="1" applyBorder="1" applyAlignment="1">
      <alignment horizontal="justify" vertical="top"/>
    </xf>
    <xf numFmtId="0" fontId="12" fillId="0" borderId="0" xfId="0" applyFont="1" applyAlignment="1">
      <alignment horizontal="center"/>
    </xf>
    <xf numFmtId="0" fontId="3" fillId="0" borderId="0" xfId="0" applyFont="1" applyAlignment="1">
      <alignment horizontal="center"/>
    </xf>
    <xf numFmtId="0" fontId="11" fillId="0" borderId="0" xfId="0" applyFont="1" applyBorder="1" applyAlignment="1">
      <alignment horizontal="center"/>
    </xf>
    <xf numFmtId="0" fontId="13" fillId="6" borderId="7" xfId="0" applyFont="1" applyFill="1" applyBorder="1" applyAlignment="1">
      <alignment horizontal="center" vertical="center"/>
    </xf>
    <xf numFmtId="0" fontId="1" fillId="4" borderId="10"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justify" vertical="center"/>
    </xf>
    <xf numFmtId="0" fontId="0" fillId="0" borderId="11" xfId="0" applyBorder="1"/>
    <xf numFmtId="0" fontId="4" fillId="0" borderId="8" xfId="0" applyFont="1" applyBorder="1" applyAlignment="1">
      <alignment horizontal="justify" vertical="top"/>
    </xf>
    <xf numFmtId="0" fontId="3" fillId="0" borderId="0" xfId="0" applyFont="1" applyAlignment="1">
      <alignment horizontal="left"/>
    </xf>
    <xf numFmtId="0" fontId="10" fillId="0" borderId="0" xfId="0" applyFont="1" applyAlignment="1">
      <alignment horizontal="right"/>
    </xf>
    <xf numFmtId="0" fontId="0" fillId="0" borderId="0" xfId="0" applyAlignment="1"/>
    <xf numFmtId="0" fontId="0" fillId="0" borderId="0" xfId="0" applyBorder="1" applyAlignment="1">
      <alignment horizontal="justify" vertical="center"/>
    </xf>
    <xf numFmtId="0" fontId="0" fillId="7" borderId="16" xfId="0" applyFill="1" applyBorder="1"/>
    <xf numFmtId="0" fontId="21" fillId="0" borderId="12" xfId="0" applyFont="1" applyFill="1" applyBorder="1" applyAlignment="1">
      <alignment horizontal="center" vertical="center"/>
    </xf>
    <xf numFmtId="0" fontId="4" fillId="0" borderId="14" xfId="0" applyFont="1" applyBorder="1" applyAlignment="1">
      <alignment horizontal="justify" vertical="top"/>
    </xf>
    <xf numFmtId="0" fontId="21" fillId="0" borderId="1" xfId="0" applyFont="1" applyFill="1" applyBorder="1" applyAlignment="1">
      <alignment horizontal="center" vertical="center"/>
    </xf>
    <xf numFmtId="0" fontId="0" fillId="0" borderId="17" xfId="0" applyBorder="1"/>
    <xf numFmtId="0" fontId="0" fillId="0" borderId="18" xfId="0" applyBorder="1"/>
    <xf numFmtId="0" fontId="0" fillId="0" borderId="19" xfId="0" applyBorder="1"/>
    <xf numFmtId="0" fontId="0" fillId="0" borderId="21" xfId="0" applyBorder="1"/>
    <xf numFmtId="0" fontId="27" fillId="0" borderId="20" xfId="0" applyFont="1" applyBorder="1" applyAlignment="1">
      <alignment horizontal="justify" vertical="top" wrapText="1"/>
    </xf>
    <xf numFmtId="0" fontId="27" fillId="0" borderId="0" xfId="0" applyFont="1" applyBorder="1" applyAlignment="1">
      <alignment horizontal="justify" vertical="top"/>
    </xf>
    <xf numFmtId="0" fontId="0" fillId="0" borderId="20" xfId="0" applyBorder="1"/>
    <xf numFmtId="0" fontId="0" fillId="0" borderId="22" xfId="0" applyBorder="1"/>
    <xf numFmtId="0" fontId="0" fillId="0" borderId="23" xfId="0" applyBorder="1"/>
    <xf numFmtId="0" fontId="0" fillId="0" borderId="24" xfId="0" applyBorder="1"/>
    <xf numFmtId="0" fontId="30" fillId="0" borderId="0" xfId="0" applyFont="1"/>
    <xf numFmtId="0" fontId="0" fillId="0" borderId="0" xfId="0" applyProtection="1">
      <protection locked="0"/>
    </xf>
    <xf numFmtId="0" fontId="4" fillId="3" borderId="1" xfId="0" applyFont="1" applyFill="1" applyBorder="1" applyAlignment="1" applyProtection="1">
      <alignment horizontal="right" vertical="center"/>
      <protection locked="0"/>
    </xf>
    <xf numFmtId="0" fontId="30" fillId="0" borderId="1" xfId="0" applyFont="1" applyBorder="1" applyAlignment="1" applyProtection="1">
      <alignment horizontal="justify" vertical="center"/>
      <protection locked="0"/>
    </xf>
    <xf numFmtId="0" fontId="31" fillId="8" borderId="0" xfId="0" applyFont="1" applyFill="1"/>
    <xf numFmtId="0" fontId="31" fillId="0" borderId="0" xfId="0" applyFont="1"/>
    <xf numFmtId="0" fontId="33" fillId="0" borderId="0" xfId="0" applyFont="1"/>
    <xf numFmtId="0" fontId="31" fillId="9" borderId="0" xfId="0" applyFont="1" applyFill="1"/>
    <xf numFmtId="0" fontId="33" fillId="0" borderId="0" xfId="0" applyFont="1" applyAlignment="1">
      <alignment horizontal="center" vertical="center"/>
    </xf>
    <xf numFmtId="0" fontId="34" fillId="0" borderId="0" xfId="0" applyFont="1" applyFill="1" applyAlignment="1">
      <alignment horizontal="center" vertical="center"/>
    </xf>
    <xf numFmtId="0" fontId="31" fillId="0" borderId="0" xfId="0" applyFont="1" applyAlignment="1">
      <alignment horizontal="center" vertical="center"/>
    </xf>
    <xf numFmtId="0" fontId="35" fillId="0" borderId="0" xfId="0" applyFont="1" applyFill="1" applyAlignment="1">
      <alignment horizontal="center" vertical="center"/>
    </xf>
    <xf numFmtId="0" fontId="37" fillId="0" borderId="0" xfId="0" applyFont="1"/>
    <xf numFmtId="0" fontId="31" fillId="9" borderId="0" xfId="0" applyFont="1" applyFill="1" applyAlignment="1">
      <alignment horizontal="center"/>
    </xf>
    <xf numFmtId="0" fontId="38" fillId="0" borderId="0" xfId="0" applyFont="1"/>
    <xf numFmtId="0" fontId="35" fillId="0" borderId="0" xfId="0" applyFont="1" applyAlignment="1" applyProtection="1">
      <alignment horizontal="left" vertical="center"/>
      <protection hidden="1"/>
    </xf>
    <xf numFmtId="0" fontId="35" fillId="0" borderId="0" xfId="0" applyFont="1"/>
    <xf numFmtId="0" fontId="35" fillId="0" borderId="0" xfId="0" applyFont="1" applyProtection="1">
      <protection hidden="1"/>
    </xf>
    <xf numFmtId="0" fontId="10" fillId="3" borderId="0" xfId="0" applyFont="1" applyFill="1" applyAlignment="1" applyProtection="1">
      <alignment horizontal="center"/>
      <protection hidden="1"/>
    </xf>
    <xf numFmtId="0" fontId="10" fillId="0" borderId="16" xfId="0" applyFont="1" applyBorder="1" applyAlignment="1">
      <alignment vertical="center"/>
    </xf>
    <xf numFmtId="0" fontId="10" fillId="0" borderId="16" xfId="0" applyFont="1" applyFill="1" applyBorder="1" applyAlignment="1">
      <alignment vertical="center"/>
    </xf>
    <xf numFmtId="0" fontId="0" fillId="0" borderId="16" xfId="0" applyFont="1" applyBorder="1" applyAlignment="1">
      <alignment vertical="center"/>
    </xf>
    <xf numFmtId="0" fontId="0" fillId="0" borderId="16" xfId="0" applyBorder="1"/>
    <xf numFmtId="0" fontId="0" fillId="0" borderId="16" xfId="0" applyFont="1" applyBorder="1" applyAlignment="1">
      <alignment vertical="center" wrapText="1"/>
    </xf>
    <xf numFmtId="0" fontId="0" fillId="0" borderId="35"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49" fontId="10" fillId="3" borderId="13" xfId="0" applyNumberFormat="1" applyFont="1" applyFill="1" applyBorder="1" applyAlignment="1" applyProtection="1">
      <alignment horizontal="center"/>
      <protection hidden="1"/>
    </xf>
    <xf numFmtId="0" fontId="13" fillId="2" borderId="9" xfId="0" applyFont="1" applyFill="1" applyBorder="1" applyAlignment="1" applyProtection="1">
      <alignment horizontal="center" vertical="center" wrapText="1"/>
      <protection locked="0" hidden="1"/>
    </xf>
    <xf numFmtId="0" fontId="13" fillId="2" borderId="7" xfId="0" applyFont="1" applyFill="1" applyBorder="1" applyAlignment="1" applyProtection="1">
      <alignment horizontal="center" vertical="center"/>
      <protection locked="0" hidden="1"/>
    </xf>
    <xf numFmtId="0" fontId="10" fillId="3" borderId="0" xfId="0" applyFont="1" applyFill="1" applyAlignment="1" applyProtection="1">
      <alignment horizontal="center"/>
      <protection locked="0" hidden="1"/>
    </xf>
    <xf numFmtId="0" fontId="0" fillId="0" borderId="0" xfId="0" applyProtection="1">
      <protection locked="0" hidden="1"/>
    </xf>
    <xf numFmtId="0" fontId="0" fillId="0" borderId="20" xfId="0" applyBorder="1" applyAlignment="1">
      <alignment horizontal="justify" vertical="center"/>
    </xf>
    <xf numFmtId="0" fontId="0" fillId="0" borderId="0" xfId="0" applyBorder="1" applyAlignment="1">
      <alignment horizontal="justify" vertical="center"/>
    </xf>
    <xf numFmtId="0" fontId="0" fillId="0" borderId="21" xfId="0" applyBorder="1" applyAlignment="1">
      <alignment horizontal="justify" vertical="center"/>
    </xf>
    <xf numFmtId="0" fontId="23" fillId="0" borderId="20" xfId="0" applyFont="1" applyBorder="1" applyAlignment="1">
      <alignment horizontal="justify" vertical="top" wrapText="1"/>
    </xf>
    <xf numFmtId="0" fontId="22" fillId="0" borderId="0" xfId="0" applyFont="1" applyBorder="1" applyAlignment="1">
      <alignment horizontal="justify" vertical="top"/>
    </xf>
    <xf numFmtId="0" fontId="0" fillId="0" borderId="20" xfId="0" applyBorder="1" applyAlignment="1">
      <alignment horizontal="justify" vertical="top" wrapText="1"/>
    </xf>
    <xf numFmtId="0" fontId="0" fillId="0" borderId="0" xfId="0" applyBorder="1" applyAlignment="1">
      <alignment horizontal="justify" vertical="top"/>
    </xf>
    <xf numFmtId="0" fontId="27" fillId="0" borderId="20" xfId="0" applyFont="1" applyBorder="1" applyAlignment="1">
      <alignment horizontal="justify" vertical="top" wrapText="1"/>
    </xf>
    <xf numFmtId="0" fontId="27" fillId="0" borderId="0" xfId="0" applyFont="1" applyBorder="1" applyAlignment="1">
      <alignment horizontal="justify" vertical="top"/>
    </xf>
    <xf numFmtId="0" fontId="33" fillId="9" borderId="0" xfId="0" applyFont="1" applyFill="1" applyAlignment="1">
      <alignment horizontal="center"/>
    </xf>
    <xf numFmtId="14" fontId="31" fillId="0" borderId="29" xfId="0" applyNumberFormat="1" applyFont="1" applyFill="1" applyBorder="1" applyAlignment="1" applyProtection="1">
      <alignment horizontal="center" vertical="center"/>
      <protection locked="0"/>
    </xf>
    <xf numFmtId="14" fontId="31" fillId="0" borderId="30" xfId="0" applyNumberFormat="1" applyFont="1" applyFill="1" applyBorder="1" applyAlignment="1" applyProtection="1">
      <alignment horizontal="center" vertical="center"/>
      <protection locked="0"/>
    </xf>
    <xf numFmtId="14" fontId="31" fillId="0" borderId="33" xfId="0" applyNumberFormat="1" applyFont="1" applyFill="1" applyBorder="1" applyAlignment="1" applyProtection="1">
      <alignment horizontal="center" vertical="center"/>
      <protection locked="0"/>
    </xf>
    <xf numFmtId="14" fontId="31" fillId="0" borderId="34" xfId="0" applyNumberFormat="1" applyFont="1" applyFill="1" applyBorder="1" applyAlignment="1" applyProtection="1">
      <alignment horizontal="center" vertical="center"/>
      <protection locked="0"/>
    </xf>
    <xf numFmtId="14" fontId="31" fillId="0" borderId="31" xfId="0" applyNumberFormat="1" applyFont="1" applyFill="1" applyBorder="1" applyAlignment="1" applyProtection="1">
      <alignment horizontal="center" vertical="center"/>
      <protection locked="0"/>
    </xf>
    <xf numFmtId="14" fontId="31" fillId="0" borderId="32" xfId="0" applyNumberFormat="1" applyFont="1" applyFill="1" applyBorder="1" applyAlignment="1" applyProtection="1">
      <alignment horizontal="center" vertical="center"/>
      <protection locked="0"/>
    </xf>
    <xf numFmtId="0" fontId="33" fillId="9" borderId="0" xfId="0" applyFont="1" applyFill="1" applyAlignment="1">
      <alignment horizontal="center" vertical="center"/>
    </xf>
    <xf numFmtId="0" fontId="31" fillId="10" borderId="16" xfId="0" applyFont="1" applyFill="1" applyBorder="1" applyAlignment="1" applyProtection="1">
      <alignment horizontal="center" vertical="center" wrapText="1"/>
      <protection locked="0" hidden="1"/>
    </xf>
    <xf numFmtId="0" fontId="31" fillId="0" borderId="16" xfId="0" applyFont="1" applyFill="1" applyBorder="1" applyAlignment="1" applyProtection="1">
      <alignment horizontal="center" vertical="center" wrapText="1"/>
      <protection locked="0"/>
    </xf>
    <xf numFmtId="0" fontId="31" fillId="10" borderId="16" xfId="0" applyFont="1" applyFill="1" applyBorder="1" applyAlignment="1" applyProtection="1">
      <alignment horizontal="center" vertical="center" wrapText="1"/>
      <protection hidden="1"/>
    </xf>
    <xf numFmtId="0" fontId="36" fillId="0" borderId="29" xfId="0" applyNumberFormat="1" applyFont="1" applyFill="1" applyBorder="1" applyAlignment="1" applyProtection="1">
      <alignment horizontal="center" vertical="center" wrapText="1"/>
      <protection locked="0"/>
    </xf>
    <xf numFmtId="0" fontId="36" fillId="0" borderId="30" xfId="0" applyNumberFormat="1" applyFont="1" applyFill="1" applyBorder="1" applyAlignment="1" applyProtection="1">
      <alignment horizontal="center" vertical="center" wrapText="1"/>
      <protection locked="0"/>
    </xf>
    <xf numFmtId="0" fontId="36" fillId="0" borderId="31" xfId="0" applyNumberFormat="1" applyFont="1" applyFill="1" applyBorder="1" applyAlignment="1" applyProtection="1">
      <alignment horizontal="center" vertical="center" wrapText="1"/>
      <protection locked="0"/>
    </xf>
    <xf numFmtId="0" fontId="36" fillId="0" borderId="32" xfId="0" applyNumberFormat="1"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protection locked="0"/>
    </xf>
    <xf numFmtId="0" fontId="31" fillId="10" borderId="16" xfId="0" applyFont="1" applyFill="1" applyBorder="1" applyAlignment="1" applyProtection="1">
      <alignment horizontal="center" vertical="center"/>
      <protection hidden="1"/>
    </xf>
    <xf numFmtId="0" fontId="31" fillId="0" borderId="26" xfId="0" applyFont="1" applyFill="1" applyBorder="1" applyAlignment="1" applyProtection="1">
      <alignment horizontal="center" vertical="center"/>
      <protection locked="0"/>
    </xf>
    <xf numFmtId="0" fontId="31" fillId="0" borderId="27" xfId="0" applyFont="1" applyFill="1" applyBorder="1" applyAlignment="1" applyProtection="1">
      <alignment horizontal="center" vertical="center"/>
      <protection locked="0"/>
    </xf>
    <xf numFmtId="0" fontId="31" fillId="0" borderId="28" xfId="0" applyFont="1" applyFill="1" applyBorder="1" applyAlignment="1" applyProtection="1">
      <alignment horizontal="center" vertical="center"/>
      <protection locked="0"/>
    </xf>
    <xf numFmtId="49" fontId="31" fillId="0" borderId="26" xfId="0" applyNumberFormat="1" applyFont="1" applyFill="1" applyBorder="1" applyAlignment="1" applyProtection="1">
      <alignment horizontal="center" vertical="center"/>
      <protection locked="0"/>
    </xf>
    <xf numFmtId="49" fontId="31" fillId="0" borderId="28" xfId="0" applyNumberFormat="1" applyFont="1" applyFill="1" applyBorder="1" applyAlignment="1" applyProtection="1">
      <alignment horizontal="center" vertical="center"/>
      <protection locked="0"/>
    </xf>
    <xf numFmtId="0" fontId="32" fillId="8" borderId="0" xfId="0" applyFont="1" applyFill="1" applyAlignment="1">
      <alignment horizontal="center" vertical="center"/>
    </xf>
    <xf numFmtId="0" fontId="34" fillId="2" borderId="0" xfId="0" applyFont="1" applyFill="1" applyAlignment="1">
      <alignment horizontal="center"/>
    </xf>
    <xf numFmtId="0" fontId="33" fillId="9" borderId="25" xfId="0" applyFont="1" applyFill="1" applyBorder="1" applyAlignment="1">
      <alignment horizontal="center" vertical="center"/>
    </xf>
    <xf numFmtId="0" fontId="16" fillId="0" borderId="0" xfId="0" applyFont="1" applyFill="1" applyAlignment="1">
      <alignment horizontal="center"/>
    </xf>
    <xf numFmtId="49" fontId="4" fillId="0" borderId="2" xfId="0" applyNumberFormat="1" applyFont="1" applyFill="1" applyBorder="1" applyAlignment="1">
      <alignment horizontal="justify" vertical="center"/>
    </xf>
    <xf numFmtId="49" fontId="4" fillId="0" borderId="3" xfId="0" applyNumberFormat="1" applyFont="1" applyFill="1" applyBorder="1" applyAlignment="1">
      <alignment horizontal="justify" vertical="center"/>
    </xf>
    <xf numFmtId="49" fontId="4" fillId="0" borderId="4" xfId="0" applyNumberFormat="1" applyFont="1" applyFill="1" applyBorder="1" applyAlignment="1">
      <alignment horizontal="justify" vertical="center"/>
    </xf>
    <xf numFmtId="0" fontId="4" fillId="0" borderId="2" xfId="0" applyFont="1" applyFill="1" applyBorder="1" applyAlignment="1">
      <alignment horizontal="justify" vertical="center"/>
    </xf>
    <xf numFmtId="0" fontId="4" fillId="0" borderId="3" xfId="0" applyFont="1" applyFill="1" applyBorder="1" applyAlignment="1">
      <alignment horizontal="justify" vertical="center"/>
    </xf>
    <xf numFmtId="0" fontId="4" fillId="0" borderId="4" xfId="0" applyFont="1" applyFill="1" applyBorder="1" applyAlignment="1">
      <alignment horizontal="justify" vertic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4" fillId="0" borderId="4" xfId="0" applyFont="1" applyBorder="1" applyAlignment="1">
      <alignment horizontal="justify" vertical="center"/>
    </xf>
    <xf numFmtId="49" fontId="7" fillId="0" borderId="2" xfId="0" applyNumberFormat="1" applyFont="1" applyFill="1" applyBorder="1" applyAlignment="1">
      <alignment horizontal="justify" vertical="center"/>
    </xf>
    <xf numFmtId="49" fontId="7" fillId="0" borderId="3" xfId="0" applyNumberFormat="1" applyFont="1" applyFill="1" applyBorder="1" applyAlignment="1">
      <alignment horizontal="justify" vertical="center"/>
    </xf>
    <xf numFmtId="49" fontId="7" fillId="0" borderId="4" xfId="0" applyNumberFormat="1" applyFont="1" applyFill="1" applyBorder="1" applyAlignment="1">
      <alignment horizontal="justify" vertical="center"/>
    </xf>
    <xf numFmtId="49" fontId="4" fillId="0" borderId="2" xfId="0" applyNumberFormat="1" applyFont="1" applyBorder="1" applyAlignment="1">
      <alignment horizontal="justify" vertical="center"/>
    </xf>
    <xf numFmtId="49" fontId="4" fillId="0" borderId="3" xfId="0" applyNumberFormat="1" applyFont="1" applyBorder="1" applyAlignment="1">
      <alignment horizontal="justify" vertical="center"/>
    </xf>
    <xf numFmtId="49" fontId="4" fillId="0" borderId="4" xfId="0" applyNumberFormat="1" applyFont="1" applyBorder="1" applyAlignment="1">
      <alignment horizontal="justify" vertical="center"/>
    </xf>
    <xf numFmtId="49" fontId="4" fillId="0" borderId="11" xfId="0" applyNumberFormat="1" applyFont="1" applyFill="1" applyBorder="1" applyAlignment="1">
      <alignment horizontal="justify" vertical="center"/>
    </xf>
    <xf numFmtId="0" fontId="11" fillId="0" borderId="2" xfId="0" applyFont="1" applyBorder="1" applyAlignment="1">
      <alignment horizontal="center" wrapText="1"/>
    </xf>
    <xf numFmtId="0" fontId="11" fillId="0" borderId="3" xfId="0" applyFont="1" applyBorder="1" applyAlignment="1">
      <alignment horizontal="center"/>
    </xf>
    <xf numFmtId="0" fontId="11" fillId="0" borderId="4" xfId="0" applyFont="1" applyBorder="1" applyAlignment="1">
      <alignment horizontal="center"/>
    </xf>
    <xf numFmtId="0" fontId="7" fillId="0" borderId="0" xfId="0" applyFont="1" applyBorder="1" applyAlignment="1" applyProtection="1">
      <alignment horizontal="justify" vertical="top"/>
      <protection hidden="1"/>
    </xf>
    <xf numFmtId="0" fontId="12" fillId="0" borderId="0" xfId="0" applyFont="1" applyAlignment="1">
      <alignment horizontal="center"/>
    </xf>
    <xf numFmtId="0" fontId="3" fillId="0" borderId="0" xfId="0" applyFont="1" applyAlignment="1" applyProtection="1">
      <alignment horizontal="center"/>
      <protection hidden="1"/>
    </xf>
    <xf numFmtId="0" fontId="11" fillId="0" borderId="2" xfId="0" applyFont="1" applyBorder="1" applyAlignment="1" applyProtection="1">
      <alignment horizontal="center"/>
      <protection hidden="1"/>
    </xf>
    <xf numFmtId="0" fontId="11" fillId="0" borderId="3" xfId="0" applyFont="1" applyBorder="1" applyAlignment="1" applyProtection="1">
      <alignment horizontal="center"/>
      <protection hidden="1"/>
    </xf>
    <xf numFmtId="0" fontId="11" fillId="0" borderId="4" xfId="0" applyFont="1" applyBorder="1" applyAlignment="1" applyProtection="1">
      <alignment horizontal="center"/>
      <protection hidden="1"/>
    </xf>
    <xf numFmtId="0" fontId="7" fillId="0" borderId="1" xfId="0" applyFont="1" applyFill="1" applyBorder="1" applyAlignment="1">
      <alignment horizontal="justify" vertical="center" wrapText="1"/>
    </xf>
    <xf numFmtId="0" fontId="3" fillId="0" borderId="0" xfId="0" applyFont="1" applyAlignment="1">
      <alignment horizontal="left"/>
    </xf>
    <xf numFmtId="0" fontId="7" fillId="0" borderId="1" xfId="0" applyFont="1" applyFill="1" applyBorder="1" applyAlignment="1">
      <alignment horizontal="justify" vertical="center"/>
    </xf>
    <xf numFmtId="0" fontId="7" fillId="0" borderId="0" xfId="0" applyFont="1" applyBorder="1" applyAlignment="1">
      <alignment horizontal="justify" vertical="top"/>
    </xf>
    <xf numFmtId="0" fontId="4" fillId="0" borderId="15" xfId="0" applyFont="1" applyFill="1" applyBorder="1" applyAlignment="1">
      <alignment horizontal="justify" vertical="center"/>
    </xf>
    <xf numFmtId="0" fontId="4" fillId="0" borderId="6" xfId="0" applyFont="1" applyFill="1" applyBorder="1" applyAlignment="1">
      <alignment horizontal="justify" vertical="center"/>
    </xf>
    <xf numFmtId="0" fontId="11" fillId="0" borderId="0" xfId="0" applyFont="1" applyAlignment="1" applyProtection="1">
      <alignment horizontal="center"/>
      <protection locked="0" hidden="1"/>
    </xf>
    <xf numFmtId="0" fontId="11" fillId="0" borderId="2" xfId="0" applyFont="1" applyBorder="1" applyAlignment="1" applyProtection="1">
      <alignment horizontal="center"/>
      <protection locked="0" hidden="1"/>
    </xf>
    <xf numFmtId="0" fontId="11" fillId="0" borderId="3" xfId="0" applyFont="1" applyBorder="1" applyAlignment="1" applyProtection="1">
      <alignment horizontal="center"/>
      <protection locked="0" hidden="1"/>
    </xf>
    <xf numFmtId="0" fontId="11" fillId="0" borderId="4" xfId="0" applyFont="1" applyBorder="1" applyAlignment="1" applyProtection="1">
      <alignment horizontal="center"/>
      <protection locked="0" hidden="1"/>
    </xf>
    <xf numFmtId="0" fontId="11" fillId="0" borderId="2" xfId="0" applyFont="1" applyBorder="1" applyAlignment="1" applyProtection="1">
      <alignment horizontal="center" wrapText="1"/>
      <protection locked="0" hidden="1"/>
    </xf>
    <xf numFmtId="0" fontId="0" fillId="0" borderId="0" xfId="0" applyAlignment="1">
      <alignment horizontal="justify" wrapText="1"/>
    </xf>
    <xf numFmtId="0" fontId="0" fillId="0" borderId="0" xfId="0" applyAlignment="1">
      <alignment horizontal="justify"/>
    </xf>
    <xf numFmtId="0" fontId="0" fillId="0" borderId="0" xfId="0" applyAlignment="1">
      <alignment horizontal="justify" vertical="top"/>
    </xf>
    <xf numFmtId="0" fontId="19" fillId="0" borderId="0" xfId="0" applyFont="1" applyFill="1" applyAlignment="1">
      <alignment horizontal="center"/>
    </xf>
    <xf numFmtId="0" fontId="4" fillId="5" borderId="2" xfId="0" applyFont="1" applyFill="1" applyBorder="1" applyAlignment="1">
      <alignment horizontal="justify" vertical="center"/>
    </xf>
    <xf numFmtId="0" fontId="4" fillId="5" borderId="3" xfId="0" applyFont="1" applyFill="1" applyBorder="1" applyAlignment="1">
      <alignment horizontal="justify" vertical="center"/>
    </xf>
    <xf numFmtId="0" fontId="4" fillId="5" borderId="4" xfId="0" applyFont="1" applyFill="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xdr:col>
      <xdr:colOff>619125</xdr:colOff>
      <xdr:row>3</xdr:row>
      <xdr:rowOff>666750</xdr:rowOff>
    </xdr:from>
    <xdr:to>
      <xdr:col>10</xdr:col>
      <xdr:colOff>57150</xdr:colOff>
      <xdr:row>4</xdr:row>
      <xdr:rowOff>31033</xdr:rowOff>
    </xdr:to>
    <xdr:pic>
      <xdr:nvPicPr>
        <xdr:cNvPr id="2" name="Imagen 1"/>
        <xdr:cNvPicPr>
          <a:picLocks noChangeAspect="1"/>
        </xdr:cNvPicPr>
      </xdr:nvPicPr>
      <xdr:blipFill rotWithShape="1">
        <a:blip xmlns:r="http://schemas.openxmlformats.org/officeDocument/2006/relationships" r:embed="rId1"/>
        <a:srcRect l="36763" t="22393" r="38076" b="68120"/>
        <a:stretch/>
      </xdr:blipFill>
      <xdr:spPr>
        <a:xfrm>
          <a:off x="2905125" y="2752725"/>
          <a:ext cx="4772025" cy="1012108"/>
        </a:xfrm>
        <a:prstGeom prst="rect">
          <a:avLst/>
        </a:prstGeom>
      </xdr:spPr>
    </xdr:pic>
    <xdr:clientData/>
  </xdr:twoCellAnchor>
  <xdr:twoCellAnchor>
    <xdr:from>
      <xdr:col>5</xdr:col>
      <xdr:colOff>371475</xdr:colOff>
      <xdr:row>3</xdr:row>
      <xdr:rowOff>381000</xdr:rowOff>
    </xdr:from>
    <xdr:to>
      <xdr:col>5</xdr:col>
      <xdr:colOff>371475</xdr:colOff>
      <xdr:row>3</xdr:row>
      <xdr:rowOff>762000</xdr:rowOff>
    </xdr:to>
    <xdr:cxnSp macro="">
      <xdr:nvCxnSpPr>
        <xdr:cNvPr id="3" name="Conector recto de flecha 2"/>
        <xdr:cNvCxnSpPr/>
      </xdr:nvCxnSpPr>
      <xdr:spPr>
        <a:xfrm>
          <a:off x="4181475" y="2466975"/>
          <a:ext cx="0" cy="38100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464100</xdr:colOff>
      <xdr:row>3</xdr:row>
      <xdr:rowOff>352425</xdr:rowOff>
    </xdr:from>
    <xdr:to>
      <xdr:col>11</xdr:col>
      <xdr:colOff>38100</xdr:colOff>
      <xdr:row>3</xdr:row>
      <xdr:rowOff>784425</xdr:rowOff>
    </xdr:to>
    <xdr:cxnSp macro="">
      <xdr:nvCxnSpPr>
        <xdr:cNvPr id="4" name="Conector angular 3"/>
        <xdr:cNvCxnSpPr/>
      </xdr:nvCxnSpPr>
      <xdr:spPr>
        <a:xfrm rot="5400000">
          <a:off x="6512100" y="962400"/>
          <a:ext cx="432000" cy="3384000"/>
        </a:xfrm>
        <a:prstGeom prst="bentConnector3">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390525</xdr:colOff>
      <xdr:row>3</xdr:row>
      <xdr:rowOff>1028700</xdr:rowOff>
    </xdr:from>
    <xdr:to>
      <xdr:col>5</xdr:col>
      <xdr:colOff>672525</xdr:colOff>
      <xdr:row>3</xdr:row>
      <xdr:rowOff>1038225</xdr:rowOff>
    </xdr:to>
    <xdr:cxnSp macro="">
      <xdr:nvCxnSpPr>
        <xdr:cNvPr id="5" name="Conector recto 4"/>
        <xdr:cNvCxnSpPr/>
      </xdr:nvCxnSpPr>
      <xdr:spPr>
        <a:xfrm>
          <a:off x="3438525" y="3114675"/>
          <a:ext cx="1044000" cy="9525"/>
        </a:xfrm>
        <a:prstGeom prst="line">
          <a:avLst/>
        </a:prstGeom>
        <a:ln>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xdr:row>
      <xdr:rowOff>1047750</xdr:rowOff>
    </xdr:from>
    <xdr:to>
      <xdr:col>7</xdr:col>
      <xdr:colOff>174000</xdr:colOff>
      <xdr:row>3</xdr:row>
      <xdr:rowOff>1063625</xdr:rowOff>
    </xdr:to>
    <xdr:cxnSp macro="">
      <xdr:nvCxnSpPr>
        <xdr:cNvPr id="6" name="Conector recto 5"/>
        <xdr:cNvCxnSpPr/>
      </xdr:nvCxnSpPr>
      <xdr:spPr>
        <a:xfrm>
          <a:off x="4572000" y="3133725"/>
          <a:ext cx="936000" cy="15875"/>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685800</xdr:colOff>
      <xdr:row>4</xdr:row>
      <xdr:rowOff>819150</xdr:rowOff>
    </xdr:from>
    <xdr:to>
      <xdr:col>14</xdr:col>
      <xdr:colOff>90270</xdr:colOff>
      <xdr:row>25</xdr:row>
      <xdr:rowOff>0</xdr:rowOff>
    </xdr:to>
    <xdr:pic>
      <xdr:nvPicPr>
        <xdr:cNvPr id="7" name="Imagen 6"/>
        <xdr:cNvPicPr>
          <a:picLocks noChangeAspect="1"/>
        </xdr:cNvPicPr>
      </xdr:nvPicPr>
      <xdr:blipFill rotWithShape="1">
        <a:blip xmlns:r="http://schemas.openxmlformats.org/officeDocument/2006/relationships" r:embed="rId2"/>
        <a:srcRect l="33206" t="25043" r="15592" b="19060"/>
        <a:stretch/>
      </xdr:blipFill>
      <xdr:spPr>
        <a:xfrm>
          <a:off x="2971800" y="4552950"/>
          <a:ext cx="7786470" cy="478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381000</xdr:colOff>
      <xdr:row>12</xdr:row>
      <xdr:rowOff>73270</xdr:rowOff>
    </xdr:from>
    <xdr:to>
      <xdr:col>12</xdr:col>
      <xdr:colOff>522455</xdr:colOff>
      <xdr:row>18</xdr:row>
      <xdr:rowOff>146540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06154" y="2982058"/>
          <a:ext cx="991378" cy="14140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51955</xdr:colOff>
          <xdr:row>5</xdr:row>
          <xdr:rowOff>173182</xdr:rowOff>
        </xdr:from>
        <xdr:to>
          <xdr:col>8</xdr:col>
          <xdr:colOff>1870363</xdr:colOff>
          <xdr:row>14</xdr:row>
          <xdr:rowOff>95250</xdr:rowOff>
        </xdr:to>
        <xdr:pic>
          <xdr:nvPicPr>
            <xdr:cNvPr id="2" name="Imagen 1"/>
            <xdr:cNvPicPr>
              <a:picLocks noChangeAspect="1"/>
              <a:extLst>
                <a:ext uri="{84589F7E-364E-4C9E-8A38-B11213B215E9}">
                  <a14:cameraTool cellRange="MiFoto" spid="_x0000_s2070"/>
                </a:ext>
              </a:extLst>
            </xdr:cNvPicPr>
          </xdr:nvPicPr>
          <xdr:blipFill>
            <a:blip xmlns:r="http://schemas.openxmlformats.org/officeDocument/2006/relationships" r:embed="rId1"/>
            <a:stretch>
              <a:fillRect/>
            </a:stretch>
          </xdr:blipFill>
          <xdr:spPr>
            <a:xfrm>
              <a:off x="8624455" y="1125682"/>
              <a:ext cx="1965613" cy="1714500"/>
            </a:xfrm>
            <a:prstGeom prst="rect">
              <a:avLst/>
            </a:prstGeom>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1295400</xdr:colOff>
      <xdr:row>5</xdr:row>
      <xdr:rowOff>19050</xdr:rowOff>
    </xdr:from>
    <xdr:to>
      <xdr:col>8</xdr:col>
      <xdr:colOff>1257300</xdr:colOff>
      <xdr:row>15</xdr:row>
      <xdr:rowOff>171449</xdr:rowOff>
    </xdr:to>
    <xdr:sp macro="" textlink="">
      <xdr:nvSpPr>
        <xdr:cNvPr id="2" name="CuadroTexto 1">
          <a:extLst>
            <a:ext uri="{FF2B5EF4-FFF2-40B4-BE49-F238E27FC236}">
              <a16:creationId xmlns:a16="http://schemas.microsoft.com/office/drawing/2014/main" id="{DBFE6581-9EDB-4FA6-9B94-71582BAEFC6B}"/>
            </a:ext>
          </a:extLst>
        </xdr:cNvPr>
        <xdr:cNvSpPr txBox="1"/>
      </xdr:nvSpPr>
      <xdr:spPr>
        <a:xfrm>
          <a:off x="8410575" y="1162050"/>
          <a:ext cx="1485900" cy="2133599"/>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just"/>
          <a:r>
            <a:rPr lang="es-MX" sz="1000" b="0"/>
            <a:t>Deberá insertar en el recuadro</a:t>
          </a:r>
          <a:r>
            <a:rPr lang="es-MX" sz="1000" b="0" baseline="0"/>
            <a:t> de </a:t>
          </a:r>
          <a:r>
            <a:rPr lang="es-MX" sz="1000" b="1" baseline="0"/>
            <a:t>"Fotografía" </a:t>
          </a:r>
          <a:r>
            <a:rPr lang="es-MX" sz="1000" b="0" baseline="0"/>
            <a:t>que aparece en</a:t>
          </a:r>
          <a:r>
            <a:rPr lang="es-MX" sz="1000" b="1" baseline="0"/>
            <a:t> </a:t>
          </a:r>
          <a:r>
            <a:rPr lang="es-MX" sz="1000" b="0" baseline="0"/>
            <a:t>la hoja </a:t>
          </a:r>
          <a:r>
            <a:rPr lang="es-MX" sz="1000" b="1" baseline="0"/>
            <a:t>"DATOS" del presente libro que se encuentra etiquetada en color amarillo, </a:t>
          </a:r>
          <a:r>
            <a:rPr lang="es-MX" sz="1000" b="0" baseline="0"/>
            <a:t>su fotografía y en automático aparecerá en ésta área.</a:t>
          </a:r>
        </a:p>
        <a:p>
          <a:pPr algn="just"/>
          <a:endParaRPr lang="es-MX" sz="10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fredo.silva\Desktop\Elfego\Anexos%20Solicitud%20de%20inscripci&#243;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udExt"/>
      <sheetName val="Datos"/>
      <sheetName val="Anexo1"/>
      <sheetName val="Apartado 1"/>
      <sheetName val="Apartado 2 Mod 1"/>
      <sheetName val="Apartado 2 Mod 2"/>
      <sheetName val="Apartado 2 Mod 3"/>
      <sheetName val="Apartado 2 Mod 4"/>
      <sheetName val="Apartado 2 Mod 4.1"/>
      <sheetName val="Apartado 3"/>
      <sheetName val="Apartado 4"/>
    </sheetNames>
    <sheetDataSet>
      <sheetData sheetId="0">
        <row r="1">
          <cell r="A1" t="str">
            <v>Registro</v>
          </cell>
          <cell r="B1" t="str">
            <v>TipoPersona</v>
          </cell>
          <cell r="C1" t="str">
            <v>RazonSocial</v>
          </cell>
          <cell r="D1" t="str">
            <v>Representante</v>
          </cell>
        </row>
        <row r="2">
          <cell r="A2" t="str">
            <v>ASE-001/20</v>
          </cell>
          <cell r="B2" t="str">
            <v>Física</v>
          </cell>
          <cell r="C2" t="str">
            <v>n/a</v>
          </cell>
          <cell r="D2" t="str">
            <v>Alejandro Javier Martínez Rivas</v>
          </cell>
        </row>
        <row r="3">
          <cell r="A3" t="str">
            <v>ASE-002/20</v>
          </cell>
          <cell r="B3" t="str">
            <v>Física</v>
          </cell>
          <cell r="C3" t="str">
            <v>n/a</v>
          </cell>
          <cell r="D3" t="str">
            <v>Ana Ruth Ramírez Torres</v>
          </cell>
        </row>
        <row r="4">
          <cell r="A4" t="str">
            <v>ASE-003/20</v>
          </cell>
          <cell r="B4" t="str">
            <v>Física</v>
          </cell>
          <cell r="C4" t="str">
            <v>n/a</v>
          </cell>
          <cell r="D4" t="str">
            <v>Beatriz Ivonne Amaro Zárate</v>
          </cell>
        </row>
        <row r="5">
          <cell r="A5" t="str">
            <v>ASE-004/20</v>
          </cell>
          <cell r="B5" t="str">
            <v>Física</v>
          </cell>
          <cell r="C5" t="str">
            <v>n/a</v>
          </cell>
          <cell r="D5" t="str">
            <v>Bibiana González Pérez</v>
          </cell>
        </row>
        <row r="6">
          <cell r="A6" t="str">
            <v>ASE-005/20</v>
          </cell>
          <cell r="B6" t="str">
            <v>Física</v>
          </cell>
          <cell r="C6" t="str">
            <v>n/a</v>
          </cell>
          <cell r="D6" t="str">
            <v>Carlos Javier Tlazalo Salazar</v>
          </cell>
        </row>
        <row r="7">
          <cell r="A7" t="str">
            <v>ASE-006/20</v>
          </cell>
          <cell r="B7" t="str">
            <v>Física</v>
          </cell>
          <cell r="C7" t="str">
            <v>n/a</v>
          </cell>
          <cell r="D7" t="str">
            <v>César García Martínez</v>
          </cell>
        </row>
        <row r="8">
          <cell r="A8" t="str">
            <v>ASE-007/20</v>
          </cell>
          <cell r="B8" t="str">
            <v>Física</v>
          </cell>
          <cell r="C8" t="str">
            <v>n/a</v>
          </cell>
          <cell r="D8" t="str">
            <v>Cyntia Hernández Capulín</v>
          </cell>
        </row>
        <row r="9">
          <cell r="A9" t="str">
            <v>ASE-008/20</v>
          </cell>
          <cell r="B9" t="str">
            <v>Física</v>
          </cell>
          <cell r="C9" t="str">
            <v>n/a</v>
          </cell>
          <cell r="D9" t="str">
            <v>Eloísa Barrios Rodríguez</v>
          </cell>
        </row>
        <row r="10">
          <cell r="A10" t="str">
            <v>ASE-009/20</v>
          </cell>
          <cell r="B10" t="str">
            <v>Física</v>
          </cell>
          <cell r="C10" t="str">
            <v>n/a</v>
          </cell>
          <cell r="D10" t="str">
            <v>Eric Martínez Payán</v>
          </cell>
        </row>
        <row r="11">
          <cell r="A11" t="str">
            <v>ASE-010/20</v>
          </cell>
          <cell r="B11" t="str">
            <v>Física</v>
          </cell>
          <cell r="C11" t="str">
            <v>n/a</v>
          </cell>
          <cell r="D11" t="str">
            <v>Fabián Peztaña Notario</v>
          </cell>
        </row>
        <row r="12">
          <cell r="A12" t="str">
            <v>ASE-011/20</v>
          </cell>
          <cell r="B12" t="str">
            <v>Física</v>
          </cell>
          <cell r="C12" t="str">
            <v>n/a</v>
          </cell>
          <cell r="D12" t="str">
            <v>Félix García Sánchez</v>
          </cell>
        </row>
        <row r="13">
          <cell r="A13" t="str">
            <v>ASE-012/20</v>
          </cell>
          <cell r="B13" t="str">
            <v>Física</v>
          </cell>
          <cell r="C13" t="str">
            <v>n/a</v>
          </cell>
          <cell r="D13" t="str">
            <v>Gustavo Guevara Rosendo</v>
          </cell>
        </row>
        <row r="14">
          <cell r="A14" t="str">
            <v>ASE-013/20</v>
          </cell>
          <cell r="B14" t="str">
            <v>Física</v>
          </cell>
          <cell r="C14" t="str">
            <v>n/a</v>
          </cell>
          <cell r="D14" t="str">
            <v>Hugo Jorge Pérez García</v>
          </cell>
        </row>
        <row r="15">
          <cell r="A15" t="str">
            <v>ASE-014/20</v>
          </cell>
          <cell r="B15" t="str">
            <v>Física</v>
          </cell>
          <cell r="C15" t="str">
            <v>n/a</v>
          </cell>
          <cell r="D15" t="str">
            <v>Jacobo Stefanoni Salvador</v>
          </cell>
        </row>
        <row r="16">
          <cell r="A16" t="str">
            <v>ASE-015/20</v>
          </cell>
          <cell r="B16" t="str">
            <v>Física</v>
          </cell>
          <cell r="C16" t="str">
            <v>n/a</v>
          </cell>
          <cell r="D16" t="str">
            <v>Javier Aguilar Pérez</v>
          </cell>
        </row>
        <row r="17">
          <cell r="A17" t="str">
            <v>ASE-016/20</v>
          </cell>
          <cell r="B17" t="str">
            <v>Física</v>
          </cell>
          <cell r="C17" t="str">
            <v>n/a</v>
          </cell>
          <cell r="D17" t="str">
            <v>Jorge Aguilar Domínguez</v>
          </cell>
        </row>
        <row r="18">
          <cell r="A18" t="str">
            <v>ASE-018/20</v>
          </cell>
          <cell r="B18" t="str">
            <v>Física</v>
          </cell>
          <cell r="C18" t="str">
            <v>n/a</v>
          </cell>
          <cell r="D18" t="str">
            <v>José Carlos Góngora Gutiérrez</v>
          </cell>
        </row>
        <row r="19">
          <cell r="A19" t="str">
            <v>ASE-019/20</v>
          </cell>
          <cell r="B19" t="str">
            <v>Física</v>
          </cell>
          <cell r="C19" t="str">
            <v>n/a</v>
          </cell>
          <cell r="D19" t="str">
            <v>José Carlos Vélez González</v>
          </cell>
        </row>
        <row r="20">
          <cell r="A20" t="str">
            <v>ASE-020/20</v>
          </cell>
          <cell r="B20" t="str">
            <v>Física</v>
          </cell>
          <cell r="C20" t="str">
            <v>n/a</v>
          </cell>
          <cell r="D20" t="str">
            <v>José Fernando Ramírez Rojas</v>
          </cell>
        </row>
        <row r="21">
          <cell r="A21" t="str">
            <v>ASE-021/20</v>
          </cell>
          <cell r="B21" t="str">
            <v>Física</v>
          </cell>
          <cell r="C21" t="str">
            <v>n/a</v>
          </cell>
          <cell r="D21" t="str">
            <v>José Gonzalo Escobar Mancilla</v>
          </cell>
        </row>
        <row r="22">
          <cell r="A22" t="str">
            <v>ASE-022/20</v>
          </cell>
          <cell r="B22" t="str">
            <v>Física</v>
          </cell>
          <cell r="C22" t="str">
            <v>n/a</v>
          </cell>
          <cell r="D22" t="str">
            <v>José Hugo Vázquez Azcárate</v>
          </cell>
        </row>
        <row r="23">
          <cell r="A23" t="str">
            <v>ASE-023/20</v>
          </cell>
          <cell r="B23" t="str">
            <v>Física</v>
          </cell>
          <cell r="C23" t="str">
            <v>n/a</v>
          </cell>
          <cell r="D23" t="str">
            <v>José Luis Castolo Cortés</v>
          </cell>
        </row>
        <row r="24">
          <cell r="A24" t="str">
            <v>ASE-024/20</v>
          </cell>
          <cell r="B24" t="str">
            <v>Física</v>
          </cell>
          <cell r="C24" t="str">
            <v>n/a</v>
          </cell>
          <cell r="D24" t="str">
            <v>José Luis González Ramírez</v>
          </cell>
        </row>
        <row r="25">
          <cell r="A25" t="str">
            <v>ASE-025/20</v>
          </cell>
          <cell r="B25" t="str">
            <v>Física</v>
          </cell>
          <cell r="C25" t="str">
            <v>n/a</v>
          </cell>
          <cell r="D25" t="str">
            <v>José Luis Pérez Nájera</v>
          </cell>
        </row>
        <row r="26">
          <cell r="A26" t="str">
            <v>ASE-026/20</v>
          </cell>
          <cell r="B26" t="str">
            <v>Física</v>
          </cell>
          <cell r="C26" t="str">
            <v>n/a</v>
          </cell>
          <cell r="D26" t="str">
            <v>José Maximino Muñoz Lara</v>
          </cell>
        </row>
        <row r="27">
          <cell r="A27" t="str">
            <v>ASE-027/20</v>
          </cell>
          <cell r="B27" t="str">
            <v>Física</v>
          </cell>
          <cell r="C27" t="str">
            <v>n/a</v>
          </cell>
          <cell r="D27" t="str">
            <v>José Orea Castro</v>
          </cell>
        </row>
        <row r="28">
          <cell r="A28" t="str">
            <v>ASE-028/20</v>
          </cell>
          <cell r="B28" t="str">
            <v>Física</v>
          </cell>
          <cell r="C28" t="str">
            <v>n/a</v>
          </cell>
          <cell r="D28" t="str">
            <v>Julio César Barbosa Huesca</v>
          </cell>
        </row>
        <row r="29">
          <cell r="A29" t="str">
            <v>ASE-029/20</v>
          </cell>
          <cell r="B29" t="str">
            <v>Física</v>
          </cell>
          <cell r="C29" t="str">
            <v>n/a</v>
          </cell>
          <cell r="D29" t="str">
            <v>Julio Cid Moreno</v>
          </cell>
        </row>
        <row r="30">
          <cell r="A30" t="str">
            <v>ASE-030/20</v>
          </cell>
          <cell r="B30" t="str">
            <v>Física</v>
          </cell>
          <cell r="C30" t="str">
            <v>n/a</v>
          </cell>
          <cell r="D30" t="str">
            <v>Leopoldo Sánchez Balbuena</v>
          </cell>
        </row>
        <row r="31">
          <cell r="A31" t="str">
            <v>ASE-031/20</v>
          </cell>
          <cell r="B31" t="str">
            <v>Física</v>
          </cell>
          <cell r="C31" t="str">
            <v>n/a</v>
          </cell>
          <cell r="D31" t="str">
            <v>Lucas Ranulfo Rodríguez Torres</v>
          </cell>
        </row>
        <row r="32">
          <cell r="A32" t="str">
            <v>ASE-032/20</v>
          </cell>
          <cell r="B32" t="str">
            <v>Física</v>
          </cell>
          <cell r="C32" t="str">
            <v>n/a</v>
          </cell>
          <cell r="D32" t="str">
            <v>Luis Díaz Mendoza</v>
          </cell>
        </row>
        <row r="33">
          <cell r="A33" t="str">
            <v>ASE-033/20</v>
          </cell>
          <cell r="B33" t="str">
            <v>Física</v>
          </cell>
          <cell r="C33" t="str">
            <v>n/a</v>
          </cell>
          <cell r="D33" t="str">
            <v>Manuel Cruz Zepeda</v>
          </cell>
        </row>
        <row r="34">
          <cell r="A34" t="str">
            <v>ASE-034/20</v>
          </cell>
          <cell r="B34" t="str">
            <v>Física</v>
          </cell>
          <cell r="C34" t="str">
            <v>n/a</v>
          </cell>
          <cell r="D34" t="str">
            <v>María de Jesús Rodríguez Campos</v>
          </cell>
        </row>
        <row r="35">
          <cell r="A35" t="str">
            <v>ASE-035/20</v>
          </cell>
          <cell r="B35" t="str">
            <v>Física</v>
          </cell>
          <cell r="C35" t="str">
            <v>n/a</v>
          </cell>
          <cell r="D35" t="str">
            <v>María Teresa del Rocío García Pérez</v>
          </cell>
        </row>
        <row r="36">
          <cell r="A36" t="str">
            <v>ASE-036/20</v>
          </cell>
          <cell r="B36" t="str">
            <v>Física</v>
          </cell>
          <cell r="C36" t="str">
            <v>n/a</v>
          </cell>
          <cell r="D36" t="str">
            <v>Miguel Ángel Castillo Castillo</v>
          </cell>
        </row>
        <row r="37">
          <cell r="A37" t="str">
            <v>ASE-037/20</v>
          </cell>
          <cell r="B37" t="str">
            <v>Física</v>
          </cell>
          <cell r="C37" t="str">
            <v>n/a</v>
          </cell>
          <cell r="D37" t="str">
            <v>Pablo Moro Álvarez</v>
          </cell>
        </row>
        <row r="38">
          <cell r="A38" t="str">
            <v>ASE-038/20</v>
          </cell>
          <cell r="B38" t="str">
            <v>Física</v>
          </cell>
          <cell r="C38" t="str">
            <v>n/a</v>
          </cell>
          <cell r="D38" t="str">
            <v>René Carlos Alberto Trejo Rosiles</v>
          </cell>
        </row>
        <row r="39">
          <cell r="A39" t="str">
            <v>ASE-039/20</v>
          </cell>
          <cell r="B39" t="str">
            <v>Física</v>
          </cell>
          <cell r="C39" t="str">
            <v>n/a</v>
          </cell>
          <cell r="D39" t="str">
            <v>Roberto Ortiz López</v>
          </cell>
        </row>
        <row r="40">
          <cell r="A40" t="str">
            <v>ASE-040/20</v>
          </cell>
          <cell r="B40" t="str">
            <v>Física</v>
          </cell>
          <cell r="C40" t="str">
            <v>n/a</v>
          </cell>
          <cell r="D40" t="str">
            <v>Rodolfo Martínez Carvajal</v>
          </cell>
        </row>
        <row r="41">
          <cell r="A41" t="str">
            <v>ASE-041/20</v>
          </cell>
          <cell r="B41" t="str">
            <v>Física</v>
          </cell>
          <cell r="C41" t="str">
            <v>n/a</v>
          </cell>
          <cell r="D41" t="str">
            <v>Rosalía Cerecedo González</v>
          </cell>
        </row>
        <row r="42">
          <cell r="A42" t="str">
            <v>ASE-042/20</v>
          </cell>
          <cell r="B42" t="str">
            <v>Física</v>
          </cell>
          <cell r="C42" t="str">
            <v>n/a</v>
          </cell>
          <cell r="D42" t="str">
            <v>Rubén García Fernández</v>
          </cell>
        </row>
        <row r="43">
          <cell r="A43" t="str">
            <v>ASE-043/20</v>
          </cell>
          <cell r="B43" t="str">
            <v>Física</v>
          </cell>
          <cell r="C43" t="str">
            <v>n/a</v>
          </cell>
          <cell r="D43" t="str">
            <v>Salvador Sánchez Ruanova</v>
          </cell>
        </row>
        <row r="44">
          <cell r="A44" t="str">
            <v>ASE-044/20</v>
          </cell>
          <cell r="B44" t="str">
            <v>Física</v>
          </cell>
          <cell r="C44" t="str">
            <v>n/a</v>
          </cell>
          <cell r="D44" t="str">
            <v>Salvador Sánchez Ruíz</v>
          </cell>
        </row>
        <row r="45">
          <cell r="A45" t="str">
            <v>ASE-045/20</v>
          </cell>
          <cell r="B45" t="str">
            <v>Moral</v>
          </cell>
          <cell r="C45" t="str">
            <v>A&amp;CEM, S.C.</v>
          </cell>
          <cell r="D45" t="str">
            <v>José Luis Medina Castillo</v>
          </cell>
        </row>
        <row r="46">
          <cell r="A46" t="str">
            <v>ASE-046/20</v>
          </cell>
          <cell r="B46" t="str">
            <v>Moral</v>
          </cell>
          <cell r="C46" t="str">
            <v>Aguilar Solís Profesionales en Servicios de Auditoría y Contabilidad, S.C.</v>
          </cell>
          <cell r="D46" t="str">
            <v>Víctor Hugo Aguilar Hernández</v>
          </cell>
        </row>
        <row r="47">
          <cell r="A47" t="str">
            <v>ASE-047/20</v>
          </cell>
          <cell r="B47" t="str">
            <v>Moral</v>
          </cell>
          <cell r="C47" t="str">
            <v>AJ COORPORATIVO CONSULTORES EMPRESARIALES Y DE GOBIERNO, S.C.</v>
          </cell>
          <cell r="D47" t="str">
            <v>J. Concepción Barragán Larios</v>
          </cell>
        </row>
        <row r="48">
          <cell r="A48" t="str">
            <v>ASE-048/20</v>
          </cell>
          <cell r="B48" t="str">
            <v>Moral</v>
          </cell>
          <cell r="C48" t="str">
            <v>Amaro Reyna y Herrero Consultores, S.C.</v>
          </cell>
          <cell r="D48" t="str">
            <v>Germán Reyna y Herrero</v>
          </cell>
        </row>
        <row r="49">
          <cell r="A49" t="str">
            <v>ASE-049/20</v>
          </cell>
          <cell r="B49" t="str">
            <v>Moral</v>
          </cell>
          <cell r="C49" t="str">
            <v>ARH Soluciones de Gobierno, S.C.</v>
          </cell>
          <cell r="D49" t="str">
            <v>Ricardo Martínez Macías</v>
          </cell>
        </row>
        <row r="50">
          <cell r="A50" t="str">
            <v>ASE-050/20</v>
          </cell>
          <cell r="B50" t="str">
            <v>Moral</v>
          </cell>
          <cell r="C50" t="str">
            <v>Auditoría y Servicios Relacionados, S.C.</v>
          </cell>
          <cell r="D50" t="str">
            <v>Martín Santiago Islas Cruz</v>
          </cell>
        </row>
        <row r="51">
          <cell r="A51" t="str">
            <v>ASE-051/20</v>
          </cell>
          <cell r="B51" t="str">
            <v>Moral</v>
          </cell>
          <cell r="C51" t="str">
            <v>AUDYC Consultores, S.C.</v>
          </cell>
          <cell r="D51" t="str">
            <v>Constantino Castillo Castillo</v>
          </cell>
        </row>
        <row r="52">
          <cell r="A52" t="str">
            <v>ASE-052/20</v>
          </cell>
          <cell r="B52" t="str">
            <v>Moral</v>
          </cell>
          <cell r="C52" t="str">
            <v>AYE Corporativo Fiscal, S.C.</v>
          </cell>
          <cell r="D52" t="str">
            <v>Agustín Grijalva Hernández</v>
          </cell>
        </row>
        <row r="53">
          <cell r="A53" t="str">
            <v>ASE-053/20</v>
          </cell>
          <cell r="B53" t="str">
            <v>Moral</v>
          </cell>
          <cell r="C53" t="str">
            <v>Barreda Vázquez y Asociados, S.C.</v>
          </cell>
          <cell r="D53" t="str">
            <v>Ricardo Barreda Vázquez</v>
          </cell>
        </row>
        <row r="54">
          <cell r="A54" t="str">
            <v>ASE-054/20</v>
          </cell>
          <cell r="B54" t="str">
            <v>Moral</v>
          </cell>
          <cell r="C54" t="str">
            <v>Bernal Maldonado y Cía. Contadores Públicos, S.C.</v>
          </cell>
          <cell r="D54" t="str">
            <v>Jorge Ángel Maldonado y Jiménez</v>
          </cell>
        </row>
        <row r="55">
          <cell r="A55" t="str">
            <v>ASE-055/20</v>
          </cell>
          <cell r="B55" t="str">
            <v>Moral</v>
          </cell>
          <cell r="C55" t="str">
            <v>Cachón Villaseñor Consultores, S.C.</v>
          </cell>
          <cell r="D55" t="str">
            <v>Alfonso Villaseñor Pineda</v>
          </cell>
        </row>
        <row r="56">
          <cell r="A56" t="str">
            <v>ASE-056/20</v>
          </cell>
          <cell r="B56" t="str">
            <v>Moral</v>
          </cell>
          <cell r="C56" t="str">
            <v>Consultores Asociados Angelópolis, S.A. de C.V.</v>
          </cell>
          <cell r="D56" t="str">
            <v>José Braulio Pérez Cuevas</v>
          </cell>
        </row>
        <row r="57">
          <cell r="A57" t="str">
            <v>ASE-057/20</v>
          </cell>
          <cell r="B57" t="str">
            <v>Moral</v>
          </cell>
          <cell r="C57" t="str">
            <v>Consultoría Fiscal Contadores Públicos y Auditores, S.C.</v>
          </cell>
          <cell r="D57" t="str">
            <v>José Cirio Hernández Munguía</v>
          </cell>
        </row>
        <row r="58">
          <cell r="A58" t="str">
            <v>ASE-058/20</v>
          </cell>
          <cell r="B58" t="str">
            <v>Moral</v>
          </cell>
          <cell r="C58" t="str">
            <v>Corporativo de Asesoría Normativa y Construcciones, S.A. de C.V.</v>
          </cell>
          <cell r="D58" t="str">
            <v>Roberto Saldaña Huesca</v>
          </cell>
        </row>
        <row r="59">
          <cell r="A59" t="str">
            <v>ASE-059/20</v>
          </cell>
          <cell r="B59" t="str">
            <v>Moral</v>
          </cell>
          <cell r="C59" t="str">
            <v>Del Barrio y Cía., S.C.</v>
          </cell>
          <cell r="D59" t="str">
            <v>José Manuel Etchegaray Morales</v>
          </cell>
        </row>
        <row r="60">
          <cell r="A60" t="str">
            <v>ASE-060/20</v>
          </cell>
          <cell r="B60" t="str">
            <v>Moral</v>
          </cell>
          <cell r="C60" t="str">
            <v>Despacho Díaz y Cía., S.A. de C.V.</v>
          </cell>
          <cell r="D60" t="str">
            <v>Sebastián Anastacio Díaz Cervantes</v>
          </cell>
        </row>
        <row r="61">
          <cell r="A61" t="str">
            <v>ASE-061/20</v>
          </cell>
          <cell r="B61" t="str">
            <v>Moral</v>
          </cell>
          <cell r="C61" t="str">
            <v>Despacho Integral de Contadores Asociados, S.C.</v>
          </cell>
          <cell r="D61" t="str">
            <v>Adán Espinosa Ugarte</v>
          </cell>
        </row>
        <row r="62">
          <cell r="A62" t="str">
            <v>ASE-062/20</v>
          </cell>
          <cell r="B62" t="str">
            <v>Moral</v>
          </cell>
          <cell r="C62" t="str">
            <v>Despacho López Gasca, S.C.</v>
          </cell>
          <cell r="D62" t="str">
            <v>Lucio Javier López Ortega</v>
          </cell>
        </row>
        <row r="63">
          <cell r="A63" t="str">
            <v>ASE-064/20</v>
          </cell>
          <cell r="B63" t="str">
            <v>Moral</v>
          </cell>
          <cell r="C63" t="str">
            <v>Galaz, Yamazaki, Ruíz Urquiza, S.C.</v>
          </cell>
          <cell r="D63" t="str">
            <v>Juan Carlos Rivera Cuevas</v>
          </cell>
        </row>
        <row r="64">
          <cell r="A64" t="str">
            <v>ASE-065/20</v>
          </cell>
          <cell r="B64" t="str">
            <v>Moral</v>
          </cell>
          <cell r="C64" t="str">
            <v>Grupo BRA Hidalgo Asesores Tributarios Contables y de Negocios S.C.</v>
          </cell>
          <cell r="D64" t="str">
            <v>Gilberto Tomás Ricardo Hidalgo Moreno</v>
          </cell>
        </row>
        <row r="65">
          <cell r="A65" t="str">
            <v>ASE-066/20</v>
          </cell>
          <cell r="B65" t="str">
            <v>Moral</v>
          </cell>
          <cell r="C65" t="str">
            <v>Grupo Consultor SIGE, S.C.</v>
          </cell>
          <cell r="D65" t="str">
            <v>Luz María López Flores</v>
          </cell>
        </row>
        <row r="66">
          <cell r="A66" t="str">
            <v>ASE-067/20</v>
          </cell>
          <cell r="B66" t="str">
            <v>Moral</v>
          </cell>
          <cell r="C66" t="str">
            <v>Grupo JUS, S.C.</v>
          </cell>
          <cell r="D66" t="str">
            <v>Diego Rodríguez Cruz</v>
          </cell>
        </row>
        <row r="67">
          <cell r="A67" t="str">
            <v>ASE-068/20</v>
          </cell>
          <cell r="B67" t="str">
            <v>Moral</v>
          </cell>
          <cell r="C67" t="str">
            <v>HDC Consultoría y Servicios Integrales, S.C.</v>
          </cell>
          <cell r="D67" t="str">
            <v>Miguel Díaz Cota</v>
          </cell>
        </row>
        <row r="68">
          <cell r="A68" t="str">
            <v>ASE-069/20</v>
          </cell>
          <cell r="B68" t="str">
            <v>Moral</v>
          </cell>
          <cell r="C68" t="str">
            <v>HMG Asesoría Contable, Fiscal y Legal, S.C.</v>
          </cell>
          <cell r="D68" t="str">
            <v>Ma. Gema Hernández Reyes</v>
          </cell>
        </row>
        <row r="69">
          <cell r="A69" t="str">
            <v>ASE-071/20</v>
          </cell>
          <cell r="B69" t="str">
            <v>Moral</v>
          </cell>
          <cell r="C69" t="str">
            <v>JT Contadores Públicos, Asesores y Asociados, S.C.</v>
          </cell>
          <cell r="D69" t="str">
            <v>Francisco Javier Delgado de Alba</v>
          </cell>
        </row>
        <row r="70">
          <cell r="A70" t="str">
            <v>ASE-072/20</v>
          </cell>
          <cell r="B70" t="str">
            <v>Moral</v>
          </cell>
          <cell r="C70" t="str">
            <v>Juan Bañuelos y Asociados, S.C.</v>
          </cell>
          <cell r="D70" t="str">
            <v>Juan Bañuelos Cosétl</v>
          </cell>
        </row>
        <row r="71">
          <cell r="A71" t="str">
            <v>ASE-073/20</v>
          </cell>
          <cell r="B71" t="str">
            <v>Moral</v>
          </cell>
          <cell r="C71" t="str">
            <v>Lara Recoba y Asociados, S.C.</v>
          </cell>
          <cell r="D71" t="str">
            <v>José Porfirio Javier Lara Recoba</v>
          </cell>
        </row>
        <row r="72">
          <cell r="A72" t="str">
            <v>ASE-074/20</v>
          </cell>
          <cell r="B72" t="str">
            <v>Moral</v>
          </cell>
          <cell r="C72" t="str">
            <v>Magaña Muñoz Contadores Públicos, S.C.</v>
          </cell>
          <cell r="D72" t="str">
            <v>Mario Magaña Muñoz</v>
          </cell>
        </row>
        <row r="73">
          <cell r="A73" t="str">
            <v>ASE-075/20</v>
          </cell>
          <cell r="B73" t="str">
            <v>Moral</v>
          </cell>
          <cell r="C73" t="str">
            <v>MALDONADO JURADO ASOCIADOS, S.C.</v>
          </cell>
          <cell r="D73" t="str">
            <v>Juan Manuel Maldonado Calderón</v>
          </cell>
        </row>
        <row r="74">
          <cell r="A74" t="str">
            <v>ASE-076/20</v>
          </cell>
          <cell r="B74" t="str">
            <v>Moral</v>
          </cell>
          <cell r="C74" t="str">
            <v>Mazars Auditores S. de R.L. de C.V.</v>
          </cell>
          <cell r="D74" t="str">
            <v>Gilberto Torija Bretón</v>
          </cell>
        </row>
        <row r="75">
          <cell r="A75" t="str">
            <v>ASE-077/20</v>
          </cell>
          <cell r="B75" t="str">
            <v>Moral</v>
          </cell>
          <cell r="C75" t="str">
            <v>MV Consejeros, S.A. de C.V.</v>
          </cell>
          <cell r="D75" t="str">
            <v>Saúl Mercado Monrroy</v>
          </cell>
        </row>
        <row r="76">
          <cell r="A76" t="str">
            <v>ASE-078/20</v>
          </cell>
          <cell r="B76" t="str">
            <v>Moral</v>
          </cell>
          <cell r="C76" t="str">
            <v>Nabor González y Asociados S.C.</v>
          </cell>
          <cell r="D76" t="str">
            <v>Nabor Eugenio González Gutiérrez</v>
          </cell>
        </row>
        <row r="77">
          <cell r="A77" t="str">
            <v>ASE-079/20</v>
          </cell>
          <cell r="B77" t="str">
            <v>Moral</v>
          </cell>
          <cell r="C77" t="str">
            <v>Nieto Bravo y Asociados, S.C.</v>
          </cell>
          <cell r="D77" t="str">
            <v>David Nieto Martínez</v>
          </cell>
        </row>
        <row r="78">
          <cell r="A78" t="str">
            <v>ASE-081/20</v>
          </cell>
          <cell r="B78" t="str">
            <v>Moral</v>
          </cell>
          <cell r="C78" t="str">
            <v>Pricewaterhouse Coopers, S.C.</v>
          </cell>
          <cell r="D78" t="str">
            <v>Andrés García Tenorio</v>
          </cell>
        </row>
        <row r="79">
          <cell r="A79" t="str">
            <v>ASE-082/20</v>
          </cell>
          <cell r="B79" t="str">
            <v>Moral</v>
          </cell>
          <cell r="C79" t="str">
            <v>Prorefín, S.C.</v>
          </cell>
          <cell r="D79" t="str">
            <v>Jorge Plaza y González</v>
          </cell>
        </row>
        <row r="80">
          <cell r="A80" t="str">
            <v>ASE-083/20</v>
          </cell>
          <cell r="B80" t="str">
            <v>Moral</v>
          </cell>
          <cell r="C80" t="str">
            <v>Servicios Integrales en Auditoría y Consultoría, S.C.</v>
          </cell>
          <cell r="D80" t="str">
            <v>Rolando Adalberto Flores López</v>
          </cell>
        </row>
        <row r="81">
          <cell r="A81" t="str">
            <v>ASE-084/20</v>
          </cell>
          <cell r="B81" t="str">
            <v>Moral</v>
          </cell>
          <cell r="C81" t="str">
            <v>Servicios Profesionales Administrativos y de Calidad, S.C.</v>
          </cell>
          <cell r="D81" t="str">
            <v>Ezequiel Vásquez Ángel</v>
          </cell>
        </row>
        <row r="82">
          <cell r="A82" t="str">
            <v>ASE-085/20</v>
          </cell>
          <cell r="B82" t="str">
            <v>Moral</v>
          </cell>
          <cell r="C82" t="str">
            <v>Soluciones Profesionales Modernas, S.C.</v>
          </cell>
          <cell r="D82" t="str">
            <v>Antonio Sánchez López</v>
          </cell>
        </row>
        <row r="83">
          <cell r="A83" t="str">
            <v>ASE-086/20</v>
          </cell>
          <cell r="B83" t="str">
            <v>Moral</v>
          </cell>
          <cell r="C83" t="str">
            <v>Vargas Gutiérrez y Asociados, S.C.</v>
          </cell>
          <cell r="D83" t="str">
            <v>Carlos Gabriel Vargas Gutiérrez</v>
          </cell>
        </row>
        <row r="84">
          <cell r="A84" t="str">
            <v>ASE-087/20</v>
          </cell>
          <cell r="B84" t="str">
            <v>Moral</v>
          </cell>
          <cell r="C84" t="str">
            <v>Zaragoza Rocha y Asociados, S.C.</v>
          </cell>
          <cell r="D84" t="str">
            <v>José Antonio Snell Arguijo</v>
          </cell>
        </row>
        <row r="85">
          <cell r="A85" t="str">
            <v>ASE-088/20</v>
          </cell>
          <cell r="B85" t="str">
            <v>Moral</v>
          </cell>
          <cell r="C85" t="str">
            <v>Zárate García Paz y Asociados, S.A. de C.V.</v>
          </cell>
          <cell r="D85" t="str">
            <v>José Manuel Zárate Paz</v>
          </cell>
        </row>
        <row r="86">
          <cell r="A86" t="str">
            <v>ASE-089/20</v>
          </cell>
          <cell r="B86" t="str">
            <v>Moral</v>
          </cell>
          <cell r="C86" t="str">
            <v>Zárate Scherenberg y Compañía, S.C</v>
          </cell>
          <cell r="D86" t="str">
            <v>Daniel Gerardo de Jesús Zárate Carballido</v>
          </cell>
        </row>
        <row r="87">
          <cell r="A87" t="str">
            <v>ASE-090/20</v>
          </cell>
          <cell r="B87" t="str">
            <v>Física</v>
          </cell>
          <cell r="C87" t="str">
            <v>n/a</v>
          </cell>
          <cell r="D87" t="str">
            <v>Corina Ramírez Rodríguez</v>
          </cell>
        </row>
        <row r="88">
          <cell r="A88" t="str">
            <v>ASE-091/20</v>
          </cell>
          <cell r="B88" t="str">
            <v>Física</v>
          </cell>
          <cell r="C88" t="str">
            <v>n/a</v>
          </cell>
          <cell r="D88" t="str">
            <v>Francisco Nieto Aguirre</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36"/>
  <sheetViews>
    <sheetView showGridLines="0" tabSelected="1" topLeftCell="A10" workbookViewId="0">
      <selection activeCell="B27" sqref="B27:O27"/>
    </sheetView>
  </sheetViews>
  <sheetFormatPr baseColWidth="10" defaultRowHeight="15" x14ac:dyDescent="0.25"/>
  <sheetData>
    <row r="1" spans="2:15" x14ac:dyDescent="0.25">
      <c r="B1" s="42"/>
      <c r="C1" s="43"/>
      <c r="D1" s="43"/>
      <c r="E1" s="43"/>
      <c r="F1" s="43"/>
      <c r="G1" s="43"/>
      <c r="H1" s="43"/>
      <c r="I1" s="43"/>
      <c r="J1" s="43"/>
      <c r="K1" s="43"/>
      <c r="L1" s="43"/>
      <c r="M1" s="43"/>
      <c r="N1" s="43"/>
      <c r="O1" s="44"/>
    </row>
    <row r="2" spans="2:15" ht="23.25" customHeight="1" x14ac:dyDescent="0.25">
      <c r="B2" s="87" t="s">
        <v>65</v>
      </c>
      <c r="C2" s="88"/>
      <c r="D2" s="88"/>
      <c r="E2" s="88"/>
      <c r="F2" s="88"/>
      <c r="G2" s="88"/>
      <c r="H2" s="88"/>
      <c r="I2" s="88"/>
      <c r="J2" s="88"/>
      <c r="K2" s="88"/>
      <c r="L2" s="88"/>
      <c r="M2" s="88"/>
      <c r="N2" s="4"/>
      <c r="O2" s="45"/>
    </row>
    <row r="3" spans="2:15" ht="126" customHeight="1" x14ac:dyDescent="0.25">
      <c r="B3" s="89" t="s">
        <v>77</v>
      </c>
      <c r="C3" s="90"/>
      <c r="D3" s="90"/>
      <c r="E3" s="90"/>
      <c r="F3" s="90"/>
      <c r="G3" s="90"/>
      <c r="H3" s="90"/>
      <c r="I3" s="90"/>
      <c r="J3" s="90"/>
      <c r="K3" s="90"/>
      <c r="L3" s="90"/>
      <c r="M3" s="90"/>
      <c r="N3" s="4"/>
      <c r="O3" s="45"/>
    </row>
    <row r="4" spans="2:15" ht="129.75" customHeight="1" x14ac:dyDescent="0.25">
      <c r="B4" s="89" t="s">
        <v>78</v>
      </c>
      <c r="C4" s="90"/>
      <c r="D4" s="90"/>
      <c r="E4" s="90"/>
      <c r="F4" s="90"/>
      <c r="G4" s="90"/>
      <c r="H4" s="90"/>
      <c r="I4" s="90"/>
      <c r="J4" s="90"/>
      <c r="K4" s="90"/>
      <c r="L4" s="90"/>
      <c r="M4" s="90"/>
      <c r="N4" s="4"/>
      <c r="O4" s="45"/>
    </row>
    <row r="5" spans="2:15" ht="141" customHeight="1" x14ac:dyDescent="0.25">
      <c r="B5" s="91" t="s">
        <v>66</v>
      </c>
      <c r="C5" s="92"/>
      <c r="D5" s="92"/>
      <c r="E5" s="92"/>
      <c r="F5" s="92"/>
      <c r="G5" s="92"/>
      <c r="H5" s="92"/>
      <c r="I5" s="92"/>
      <c r="J5" s="92"/>
      <c r="K5" s="92"/>
      <c r="L5" s="92"/>
      <c r="M5" s="92"/>
      <c r="N5" s="4"/>
      <c r="O5" s="45"/>
    </row>
    <row r="6" spans="2:15" x14ac:dyDescent="0.25">
      <c r="B6" s="46"/>
      <c r="C6" s="47"/>
      <c r="D6" s="47"/>
      <c r="E6" s="47"/>
      <c r="F6" s="47"/>
      <c r="G6" s="47"/>
      <c r="H6" s="47"/>
      <c r="I6" s="47"/>
      <c r="J6" s="47"/>
      <c r="K6" s="47"/>
      <c r="L6" s="47"/>
      <c r="M6" s="47"/>
      <c r="N6" s="4"/>
      <c r="O6" s="45"/>
    </row>
    <row r="7" spans="2:15" x14ac:dyDescent="0.25">
      <c r="B7" s="89"/>
      <c r="C7" s="90"/>
      <c r="D7" s="90"/>
      <c r="E7" s="90"/>
      <c r="F7" s="90"/>
      <c r="G7" s="90"/>
      <c r="H7" s="90"/>
      <c r="I7" s="90"/>
      <c r="J7" s="90"/>
      <c r="K7" s="90"/>
      <c r="L7" s="90"/>
      <c r="M7" s="90"/>
      <c r="N7" s="4"/>
      <c r="O7" s="45"/>
    </row>
    <row r="8" spans="2:15" x14ac:dyDescent="0.25">
      <c r="B8" s="48"/>
      <c r="C8" s="4"/>
      <c r="D8" s="4"/>
      <c r="E8" s="4"/>
      <c r="F8" s="4"/>
      <c r="G8" s="4"/>
      <c r="H8" s="4"/>
      <c r="I8" s="4"/>
      <c r="J8" s="4"/>
      <c r="K8" s="4"/>
      <c r="L8" s="4"/>
      <c r="M8" s="4"/>
      <c r="N8" s="4"/>
      <c r="O8" s="45"/>
    </row>
    <row r="9" spans="2:15" x14ac:dyDescent="0.25">
      <c r="B9" s="48"/>
      <c r="C9" s="4"/>
      <c r="D9" s="4"/>
      <c r="E9" s="4"/>
      <c r="F9" s="4"/>
      <c r="G9" s="4"/>
      <c r="H9" s="4"/>
      <c r="I9" s="4"/>
      <c r="J9" s="4"/>
      <c r="K9" s="4"/>
      <c r="L9" s="4"/>
      <c r="M9" s="4"/>
      <c r="N9" s="4"/>
      <c r="O9" s="45"/>
    </row>
    <row r="10" spans="2:15" x14ac:dyDescent="0.25">
      <c r="B10" s="48"/>
      <c r="C10" s="4"/>
      <c r="D10" s="4"/>
      <c r="E10" s="4"/>
      <c r="F10" s="4"/>
      <c r="G10" s="4"/>
      <c r="H10" s="4"/>
      <c r="I10" s="4"/>
      <c r="J10" s="4"/>
      <c r="K10" s="4"/>
      <c r="L10" s="4"/>
      <c r="M10" s="4"/>
      <c r="N10" s="4"/>
      <c r="O10" s="45"/>
    </row>
    <row r="11" spans="2:15" x14ac:dyDescent="0.25">
      <c r="B11" s="48"/>
      <c r="C11" s="4"/>
      <c r="D11" s="4"/>
      <c r="E11" s="4"/>
      <c r="F11" s="4"/>
      <c r="G11" s="4"/>
      <c r="H11" s="4"/>
      <c r="I11" s="4"/>
      <c r="J11" s="4"/>
      <c r="K11" s="4"/>
      <c r="L11" s="4"/>
      <c r="M11" s="4"/>
      <c r="N11" s="4"/>
      <c r="O11" s="45"/>
    </row>
    <row r="12" spans="2:15" x14ac:dyDescent="0.25">
      <c r="B12" s="48"/>
      <c r="C12" s="4"/>
      <c r="D12" s="4"/>
      <c r="E12" s="4"/>
      <c r="F12" s="4"/>
      <c r="G12" s="4"/>
      <c r="H12" s="4"/>
      <c r="I12" s="4"/>
      <c r="J12" s="4"/>
      <c r="K12" s="4"/>
      <c r="L12" s="4"/>
      <c r="M12" s="4"/>
      <c r="N12" s="4"/>
      <c r="O12" s="45"/>
    </row>
    <row r="13" spans="2:15" x14ac:dyDescent="0.25">
      <c r="B13" s="48"/>
      <c r="C13" s="4"/>
      <c r="D13" s="4"/>
      <c r="E13" s="4"/>
      <c r="F13" s="4"/>
      <c r="G13" s="4"/>
      <c r="H13" s="4"/>
      <c r="I13" s="4"/>
      <c r="J13" s="4"/>
      <c r="K13" s="4"/>
      <c r="L13" s="4"/>
      <c r="M13" s="4"/>
      <c r="N13" s="4"/>
      <c r="O13" s="45"/>
    </row>
    <row r="14" spans="2:15" x14ac:dyDescent="0.25">
      <c r="B14" s="48"/>
      <c r="C14" s="4"/>
      <c r="D14" s="4"/>
      <c r="E14" s="4"/>
      <c r="F14" s="4"/>
      <c r="G14" s="4"/>
      <c r="H14" s="4"/>
      <c r="I14" s="4"/>
      <c r="J14" s="4"/>
      <c r="K14" s="4"/>
      <c r="L14" s="4"/>
      <c r="M14" s="4"/>
      <c r="N14" s="4"/>
      <c r="O14" s="45"/>
    </row>
    <row r="15" spans="2:15" x14ac:dyDescent="0.25">
      <c r="B15" s="48"/>
      <c r="C15" s="4"/>
      <c r="D15" s="4"/>
      <c r="E15" s="4"/>
      <c r="F15" s="4"/>
      <c r="G15" s="4"/>
      <c r="H15" s="4"/>
      <c r="I15" s="4"/>
      <c r="J15" s="4"/>
      <c r="K15" s="4"/>
      <c r="L15" s="4"/>
      <c r="M15" s="4"/>
      <c r="N15" s="4"/>
      <c r="O15" s="45"/>
    </row>
    <row r="16" spans="2:15" x14ac:dyDescent="0.25">
      <c r="B16" s="48"/>
      <c r="C16" s="4"/>
      <c r="D16" s="4"/>
      <c r="E16" s="4"/>
      <c r="F16" s="4"/>
      <c r="G16" s="4"/>
      <c r="H16" s="4"/>
      <c r="I16" s="4"/>
      <c r="J16" s="4"/>
      <c r="K16" s="4"/>
      <c r="L16" s="4"/>
      <c r="M16" s="4"/>
      <c r="N16" s="4"/>
      <c r="O16" s="45"/>
    </row>
    <row r="17" spans="2:15" x14ac:dyDescent="0.25">
      <c r="B17" s="48"/>
      <c r="C17" s="4"/>
      <c r="D17" s="4"/>
      <c r="E17" s="4"/>
      <c r="F17" s="4"/>
      <c r="G17" s="4"/>
      <c r="H17" s="4"/>
      <c r="I17" s="4"/>
      <c r="J17" s="4"/>
      <c r="K17" s="4"/>
      <c r="L17" s="4"/>
      <c r="M17" s="4"/>
      <c r="N17" s="4"/>
      <c r="O17" s="45"/>
    </row>
    <row r="18" spans="2:15" x14ac:dyDescent="0.25">
      <c r="B18" s="48"/>
      <c r="C18" s="4"/>
      <c r="D18" s="4"/>
      <c r="E18" s="4"/>
      <c r="F18" s="4"/>
      <c r="G18" s="4"/>
      <c r="H18" s="4"/>
      <c r="I18" s="4"/>
      <c r="J18" s="4"/>
      <c r="K18" s="4"/>
      <c r="L18" s="4"/>
      <c r="M18" s="4"/>
      <c r="N18" s="4"/>
      <c r="O18" s="45"/>
    </row>
    <row r="19" spans="2:15" x14ac:dyDescent="0.25">
      <c r="B19" s="48"/>
      <c r="C19" s="4"/>
      <c r="D19" s="4"/>
      <c r="E19" s="4"/>
      <c r="F19" s="4"/>
      <c r="G19" s="4"/>
      <c r="H19" s="4"/>
      <c r="I19" s="4"/>
      <c r="J19" s="4"/>
      <c r="K19" s="4"/>
      <c r="L19" s="4"/>
      <c r="M19" s="4"/>
      <c r="N19" s="4"/>
      <c r="O19" s="45"/>
    </row>
    <row r="20" spans="2:15" x14ac:dyDescent="0.25">
      <c r="B20" s="48"/>
      <c r="C20" s="4"/>
      <c r="D20" s="4"/>
      <c r="E20" s="4"/>
      <c r="F20" s="4"/>
      <c r="G20" s="4"/>
      <c r="H20" s="4"/>
      <c r="I20" s="4"/>
      <c r="J20" s="4"/>
      <c r="K20" s="4"/>
      <c r="L20" s="4"/>
      <c r="M20" s="4"/>
      <c r="N20" s="4"/>
      <c r="O20" s="45"/>
    </row>
    <row r="21" spans="2:15" x14ac:dyDescent="0.25">
      <c r="B21" s="48"/>
      <c r="C21" s="4"/>
      <c r="D21" s="4"/>
      <c r="E21" s="4"/>
      <c r="F21" s="4"/>
      <c r="G21" s="4"/>
      <c r="H21" s="4"/>
      <c r="I21" s="4"/>
      <c r="J21" s="4"/>
      <c r="K21" s="4"/>
      <c r="L21" s="4"/>
      <c r="M21" s="4"/>
      <c r="N21" s="4"/>
      <c r="O21" s="45"/>
    </row>
    <row r="22" spans="2:15" x14ac:dyDescent="0.25">
      <c r="B22" s="48"/>
      <c r="C22" s="4"/>
      <c r="D22" s="4"/>
      <c r="E22" s="4"/>
      <c r="F22" s="4"/>
      <c r="G22" s="4"/>
      <c r="H22" s="4"/>
      <c r="I22" s="4"/>
      <c r="J22" s="4"/>
      <c r="K22" s="4"/>
      <c r="L22" s="4"/>
      <c r="M22" s="4"/>
      <c r="N22" s="4"/>
      <c r="O22" s="45"/>
    </row>
    <row r="23" spans="2:15" x14ac:dyDescent="0.25">
      <c r="B23" s="48"/>
      <c r="C23" s="4"/>
      <c r="D23" s="4"/>
      <c r="E23" s="4"/>
      <c r="F23" s="4"/>
      <c r="G23" s="4"/>
      <c r="H23" s="4"/>
      <c r="I23" s="4"/>
      <c r="J23" s="4"/>
      <c r="K23" s="4"/>
      <c r="L23" s="4"/>
      <c r="M23" s="4"/>
      <c r="N23" s="4"/>
      <c r="O23" s="45"/>
    </row>
    <row r="24" spans="2:15" x14ac:dyDescent="0.25">
      <c r="B24" s="48"/>
      <c r="C24" s="4"/>
      <c r="D24" s="4"/>
      <c r="E24" s="4"/>
      <c r="F24" s="4"/>
      <c r="G24" s="4"/>
      <c r="H24" s="4"/>
      <c r="I24" s="4"/>
      <c r="J24" s="4"/>
      <c r="K24" s="4"/>
      <c r="L24" s="4"/>
      <c r="M24" s="4"/>
      <c r="N24" s="4"/>
      <c r="O24" s="45"/>
    </row>
    <row r="25" spans="2:15" x14ac:dyDescent="0.25">
      <c r="B25" s="48"/>
      <c r="C25" s="4"/>
      <c r="D25" s="4"/>
      <c r="E25" s="4"/>
      <c r="F25" s="4"/>
      <c r="G25" s="4"/>
      <c r="H25" s="4"/>
      <c r="I25" s="4"/>
      <c r="J25" s="4"/>
      <c r="K25" s="4"/>
      <c r="L25" s="4"/>
      <c r="M25" s="4"/>
      <c r="N25" s="4"/>
      <c r="O25" s="45"/>
    </row>
    <row r="26" spans="2:15" x14ac:dyDescent="0.25">
      <c r="B26" s="48"/>
      <c r="C26" s="4"/>
      <c r="D26" s="4"/>
      <c r="E26" s="4"/>
      <c r="F26" s="4"/>
      <c r="G26" s="4"/>
      <c r="H26" s="4"/>
      <c r="I26" s="4"/>
      <c r="J26" s="4"/>
      <c r="K26" s="4"/>
      <c r="L26" s="4"/>
      <c r="M26" s="4"/>
      <c r="N26" s="4"/>
      <c r="O26" s="45"/>
    </row>
    <row r="27" spans="2:15" ht="30" customHeight="1" x14ac:dyDescent="0.25">
      <c r="B27" s="84" t="s">
        <v>316</v>
      </c>
      <c r="C27" s="85"/>
      <c r="D27" s="85"/>
      <c r="E27" s="85"/>
      <c r="F27" s="85"/>
      <c r="G27" s="85"/>
      <c r="H27" s="85"/>
      <c r="I27" s="85"/>
      <c r="J27" s="85"/>
      <c r="K27" s="85"/>
      <c r="L27" s="85"/>
      <c r="M27" s="85"/>
      <c r="N27" s="85"/>
      <c r="O27" s="86"/>
    </row>
    <row r="28" spans="2:15" x14ac:dyDescent="0.25">
      <c r="B28" s="48"/>
      <c r="C28" s="4"/>
      <c r="D28" s="4"/>
      <c r="E28" s="4"/>
      <c r="F28" s="4"/>
      <c r="G28" s="4"/>
      <c r="H28" s="4"/>
      <c r="I28" s="4"/>
      <c r="J28" s="4"/>
      <c r="K28" s="4"/>
      <c r="L28" s="4"/>
      <c r="M28" s="4"/>
      <c r="N28" s="4"/>
      <c r="O28" s="45"/>
    </row>
    <row r="29" spans="2:15" x14ac:dyDescent="0.25">
      <c r="B29" s="48"/>
      <c r="C29" s="4"/>
      <c r="D29" s="4"/>
      <c r="E29" s="4"/>
      <c r="F29" s="4"/>
      <c r="G29" s="4"/>
      <c r="H29" s="4"/>
      <c r="I29" s="4"/>
      <c r="J29" s="4"/>
      <c r="K29" s="4"/>
      <c r="L29" s="4"/>
      <c r="M29" s="4"/>
      <c r="N29" s="4"/>
      <c r="O29" s="45"/>
    </row>
    <row r="30" spans="2:15" x14ac:dyDescent="0.25">
      <c r="B30" s="48"/>
      <c r="C30" s="4"/>
      <c r="D30" s="4"/>
      <c r="E30" s="4"/>
      <c r="F30" s="4"/>
      <c r="G30" s="4"/>
      <c r="H30" s="4"/>
      <c r="I30" s="4"/>
      <c r="J30" s="4"/>
      <c r="K30" s="4"/>
      <c r="L30" s="4"/>
      <c r="M30" s="4"/>
      <c r="N30" s="4"/>
      <c r="O30" s="45"/>
    </row>
    <row r="31" spans="2:15" x14ac:dyDescent="0.25">
      <c r="B31" s="48"/>
      <c r="C31" s="4"/>
      <c r="D31" s="4"/>
      <c r="E31" s="4"/>
      <c r="F31" s="4"/>
      <c r="G31" s="4"/>
      <c r="H31" s="4"/>
      <c r="I31" s="4"/>
      <c r="J31" s="4"/>
      <c r="K31" s="4"/>
      <c r="L31" s="4"/>
      <c r="M31" s="4"/>
      <c r="N31" s="4"/>
      <c r="O31" s="45"/>
    </row>
    <row r="32" spans="2:15" x14ac:dyDescent="0.25">
      <c r="B32" s="48"/>
      <c r="C32" s="4"/>
      <c r="D32" s="4"/>
      <c r="E32" s="4"/>
      <c r="F32" s="4"/>
      <c r="G32" s="4"/>
      <c r="H32" s="4"/>
      <c r="I32" s="4"/>
      <c r="J32" s="4"/>
      <c r="K32" s="4"/>
      <c r="L32" s="4"/>
      <c r="M32" s="4"/>
      <c r="N32" s="4"/>
      <c r="O32" s="45"/>
    </row>
    <row r="33" spans="2:15" x14ac:dyDescent="0.25">
      <c r="B33" s="48"/>
      <c r="C33" s="4"/>
      <c r="D33" s="4"/>
      <c r="E33" s="4"/>
      <c r="F33" s="4"/>
      <c r="G33" s="4"/>
      <c r="H33" s="4"/>
      <c r="I33" s="4"/>
      <c r="J33" s="4"/>
      <c r="K33" s="4"/>
      <c r="L33" s="4"/>
      <c r="M33" s="4"/>
      <c r="N33" s="4"/>
      <c r="O33" s="45"/>
    </row>
    <row r="34" spans="2:15" x14ac:dyDescent="0.25">
      <c r="B34" s="48"/>
      <c r="C34" s="4"/>
      <c r="D34" s="4"/>
      <c r="E34" s="4"/>
      <c r="F34" s="4"/>
      <c r="G34" s="4"/>
      <c r="H34" s="4"/>
      <c r="I34" s="4"/>
      <c r="J34" s="4"/>
      <c r="K34" s="4"/>
      <c r="L34" s="4"/>
      <c r="M34" s="4"/>
      <c r="N34" s="4"/>
      <c r="O34" s="45"/>
    </row>
    <row r="35" spans="2:15" x14ac:dyDescent="0.25">
      <c r="B35" s="48"/>
      <c r="C35" s="4"/>
      <c r="D35" s="4"/>
      <c r="E35" s="4"/>
      <c r="F35" s="4"/>
      <c r="G35" s="4"/>
      <c r="H35" s="4"/>
      <c r="I35" s="4"/>
      <c r="J35" s="4"/>
      <c r="K35" s="4"/>
      <c r="L35" s="4"/>
      <c r="M35" s="4"/>
      <c r="N35" s="4"/>
      <c r="O35" s="45"/>
    </row>
    <row r="36" spans="2:15" x14ac:dyDescent="0.25">
      <c r="B36" s="49"/>
      <c r="C36" s="50"/>
      <c r="D36" s="50"/>
      <c r="E36" s="50"/>
      <c r="F36" s="50"/>
      <c r="G36" s="50"/>
      <c r="H36" s="50"/>
      <c r="I36" s="50"/>
      <c r="J36" s="50"/>
      <c r="K36" s="50"/>
      <c r="L36" s="50"/>
      <c r="M36" s="50"/>
      <c r="N36" s="50"/>
      <c r="O36" s="51"/>
    </row>
  </sheetData>
  <sheetProtection algorithmName="SHA-512" hashValue="qD9X04+3JL5u+VnR1wNLwHsb9KPb/Zes7G7UyQHOMY55/c5UoMqSBnCsTsOa6H9cbI2qd3/U8i5PBpkLVmQElA==" saltValue="nuIbXhzc01nhHl2tqKRBnQ==" spinCount="100000" sheet="1" objects="1" scenarios="1" selectLockedCells="1"/>
  <mergeCells count="6">
    <mergeCell ref="B27:O27"/>
    <mergeCell ref="B2:M2"/>
    <mergeCell ref="B3:M3"/>
    <mergeCell ref="B4:M4"/>
    <mergeCell ref="B5:M5"/>
    <mergeCell ref="B7:M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26"/>
  <sheetViews>
    <sheetView showGridLines="0" showRowColHeaders="0" topLeftCell="A4" zoomScaleNormal="100" zoomScaleSheetLayoutView="130" workbookViewId="0">
      <selection activeCell="B6" sqref="B6:C6"/>
    </sheetView>
  </sheetViews>
  <sheetFormatPr baseColWidth="10" defaultRowHeight="14.25" x14ac:dyDescent="0.2"/>
  <cols>
    <col min="1" max="1" width="13.42578125" style="57" customWidth="1"/>
    <col min="2" max="5" width="11.42578125" style="57"/>
    <col min="6" max="6" width="6.28515625" style="57" customWidth="1"/>
    <col min="7" max="10" width="11.42578125" style="57"/>
    <col min="11" max="11" width="6.28515625" style="57" customWidth="1"/>
    <col min="12" max="13" width="12.7109375" style="57" customWidth="1"/>
    <col min="14" max="14" width="15.85546875" style="57" customWidth="1"/>
    <col min="15" max="16384" width="11.42578125" style="57"/>
  </cols>
  <sheetData>
    <row r="1" spans="1:15" ht="28.5" customHeight="1" x14ac:dyDescent="0.2">
      <c r="A1" s="56"/>
      <c r="B1" s="115" t="s">
        <v>79</v>
      </c>
      <c r="C1" s="115"/>
      <c r="D1" s="115"/>
      <c r="E1" s="115"/>
      <c r="F1" s="115"/>
      <c r="G1" s="115"/>
      <c r="H1" s="115"/>
      <c r="I1" s="115"/>
      <c r="J1" s="115"/>
      <c r="K1" s="115"/>
      <c r="L1" s="115"/>
      <c r="M1" s="115"/>
      <c r="N1" s="56"/>
      <c r="O1" s="56"/>
    </row>
    <row r="3" spans="1:15" s="58" customFormat="1" ht="15" x14ac:dyDescent="0.25">
      <c r="B3" s="116" t="s">
        <v>80</v>
      </c>
      <c r="C3" s="116"/>
      <c r="D3" s="116"/>
      <c r="E3" s="116"/>
      <c r="G3" s="116" t="s">
        <v>81</v>
      </c>
      <c r="H3" s="116"/>
      <c r="I3" s="116"/>
      <c r="J3" s="116"/>
      <c r="L3" s="116" t="s">
        <v>82</v>
      </c>
      <c r="M3" s="116"/>
    </row>
    <row r="4" spans="1:15" x14ac:dyDescent="0.2">
      <c r="B4" s="59"/>
      <c r="C4" s="59"/>
      <c r="D4" s="59"/>
      <c r="E4" s="59"/>
      <c r="G4" s="59"/>
      <c r="H4" s="59"/>
      <c r="I4" s="59"/>
      <c r="J4" s="59"/>
      <c r="L4" s="59"/>
      <c r="M4" s="59"/>
    </row>
    <row r="5" spans="1:15" s="60" customFormat="1" ht="15" x14ac:dyDescent="0.25">
      <c r="B5" s="100" t="s">
        <v>83</v>
      </c>
      <c r="C5" s="100"/>
      <c r="D5" s="100" t="s">
        <v>84</v>
      </c>
      <c r="E5" s="100"/>
      <c r="G5" s="117" t="s">
        <v>84</v>
      </c>
      <c r="H5" s="117"/>
      <c r="I5" s="117"/>
      <c r="J5" s="117"/>
      <c r="K5" s="61" t="str">
        <f>IF(G6="Municipio",0,IF(G6="Soapa",1,IF(G6="Paramunicipal",2,IF(G6="Paraestatal",3,IF(G6="Poderes",4,"Incorrecto")))))</f>
        <v>Incorrecto</v>
      </c>
      <c r="L5" s="117" t="s">
        <v>85</v>
      </c>
      <c r="M5" s="117"/>
    </row>
    <row r="6" spans="1:15" s="62" customFormat="1" ht="22.5" customHeight="1" x14ac:dyDescent="0.25">
      <c r="B6" s="108"/>
      <c r="C6" s="108"/>
      <c r="D6" s="109" t="e">
        <f>VLOOKUP($B$6,CatAudit,2,FALSE)</f>
        <v>#N/A</v>
      </c>
      <c r="E6" s="109"/>
      <c r="G6" s="110"/>
      <c r="H6" s="111"/>
      <c r="I6" s="111"/>
      <c r="J6" s="112"/>
      <c r="K6" s="63" t="str">
        <f>K5&amp;I6</f>
        <v>Incorrecto</v>
      </c>
      <c r="L6" s="113"/>
      <c r="M6" s="114"/>
    </row>
    <row r="7" spans="1:15" x14ac:dyDescent="0.2">
      <c r="B7" s="59"/>
      <c r="C7" s="59"/>
      <c r="D7" s="59"/>
      <c r="E7" s="59"/>
      <c r="G7" s="59"/>
      <c r="H7" s="59"/>
      <c r="I7" s="59"/>
      <c r="J7" s="59"/>
      <c r="L7" s="59"/>
      <c r="M7" s="59"/>
    </row>
    <row r="8" spans="1:15" s="58" customFormat="1" ht="15" x14ac:dyDescent="0.25">
      <c r="B8" s="100" t="s">
        <v>89</v>
      </c>
      <c r="C8" s="100"/>
      <c r="D8" s="100"/>
      <c r="E8" s="100"/>
      <c r="G8" s="100" t="s">
        <v>89</v>
      </c>
      <c r="H8" s="100"/>
      <c r="I8" s="100"/>
      <c r="J8" s="100"/>
      <c r="L8" s="93" t="s">
        <v>90</v>
      </c>
      <c r="M8" s="93"/>
    </row>
    <row r="9" spans="1:15" ht="22.5" customHeight="1" x14ac:dyDescent="0.2">
      <c r="B9" s="103" t="e">
        <f>VLOOKUP($B$6,CatAudit,3,FALSE)</f>
        <v>#N/A</v>
      </c>
      <c r="C9" s="103"/>
      <c r="D9" s="103"/>
      <c r="E9" s="103"/>
      <c r="G9" s="102"/>
      <c r="H9" s="102"/>
      <c r="I9" s="102"/>
      <c r="J9" s="102"/>
      <c r="L9" s="104"/>
      <c r="M9" s="105"/>
    </row>
    <row r="10" spans="1:15" ht="22.5" customHeight="1" x14ac:dyDescent="0.2">
      <c r="B10" s="103"/>
      <c r="C10" s="103"/>
      <c r="D10" s="103"/>
      <c r="E10" s="103"/>
      <c r="G10" s="102"/>
      <c r="H10" s="102"/>
      <c r="I10" s="102"/>
      <c r="J10" s="102"/>
      <c r="L10" s="106"/>
      <c r="M10" s="107"/>
    </row>
    <row r="11" spans="1:15" ht="22.5" customHeight="1" x14ac:dyDescent="0.2">
      <c r="B11" s="103"/>
      <c r="C11" s="103"/>
      <c r="D11" s="103"/>
      <c r="E11" s="103"/>
      <c r="G11" s="102"/>
      <c r="H11" s="102"/>
      <c r="I11" s="102"/>
      <c r="J11" s="102"/>
      <c r="L11" s="59"/>
      <c r="M11" s="59"/>
    </row>
    <row r="12" spans="1:15" ht="22.5" customHeight="1" x14ac:dyDescent="0.25">
      <c r="B12" s="103"/>
      <c r="C12" s="103"/>
      <c r="D12" s="103"/>
      <c r="E12" s="103"/>
      <c r="G12" s="102"/>
      <c r="H12" s="102"/>
      <c r="I12" s="102"/>
      <c r="J12" s="102"/>
      <c r="L12" s="93" t="s">
        <v>91</v>
      </c>
      <c r="M12" s="93"/>
      <c r="N12" s="93" t="s">
        <v>92</v>
      </c>
      <c r="O12" s="93"/>
    </row>
    <row r="13" spans="1:15" x14ac:dyDescent="0.2">
      <c r="A13" s="64"/>
      <c r="B13" s="65"/>
      <c r="C13" s="65"/>
      <c r="D13" s="65"/>
      <c r="E13" s="65"/>
      <c r="G13" s="59"/>
      <c r="H13" s="59"/>
      <c r="I13" s="59"/>
      <c r="J13" s="59"/>
      <c r="L13" s="94"/>
      <c r="M13" s="95"/>
      <c r="N13" s="94" t="s">
        <v>315</v>
      </c>
      <c r="O13" s="95"/>
    </row>
    <row r="14" spans="1:15" s="58" customFormat="1" ht="15" x14ac:dyDescent="0.25">
      <c r="A14" s="66"/>
      <c r="B14" s="100" t="s">
        <v>93</v>
      </c>
      <c r="C14" s="100"/>
      <c r="D14" s="100"/>
      <c r="E14" s="100"/>
      <c r="G14" s="100" t="s">
        <v>93</v>
      </c>
      <c r="H14" s="100"/>
      <c r="I14" s="100"/>
      <c r="J14" s="100"/>
      <c r="L14" s="96"/>
      <c r="M14" s="97"/>
      <c r="N14" s="96"/>
      <c r="O14" s="97"/>
    </row>
    <row r="15" spans="1:15" ht="18.75" customHeight="1" x14ac:dyDescent="0.2">
      <c r="B15" s="101" t="e">
        <f>VLOOKUP($B$6,CatAudit,4,FALSE)</f>
        <v>#N/A</v>
      </c>
      <c r="C15" s="101"/>
      <c r="D15" s="101"/>
      <c r="E15" s="101"/>
      <c r="G15" s="102"/>
      <c r="H15" s="102"/>
      <c r="I15" s="102"/>
      <c r="J15" s="102"/>
      <c r="L15" s="96"/>
      <c r="M15" s="97"/>
      <c r="N15" s="96"/>
      <c r="O15" s="97"/>
    </row>
    <row r="16" spans="1:15" ht="18.75" customHeight="1" x14ac:dyDescent="0.2">
      <c r="B16" s="101"/>
      <c r="C16" s="101"/>
      <c r="D16" s="101"/>
      <c r="E16" s="101"/>
      <c r="G16" s="102"/>
      <c r="H16" s="102"/>
      <c r="I16" s="102"/>
      <c r="J16" s="102"/>
      <c r="L16" s="96"/>
      <c r="M16" s="97"/>
      <c r="N16" s="96"/>
      <c r="O16" s="97"/>
    </row>
    <row r="17" spans="1:15" ht="18.75" customHeight="1" x14ac:dyDescent="0.2">
      <c r="B17" s="101"/>
      <c r="C17" s="101"/>
      <c r="D17" s="101"/>
      <c r="E17" s="101"/>
      <c r="G17" s="102"/>
      <c r="H17" s="102"/>
      <c r="I17" s="102"/>
      <c r="J17" s="102"/>
      <c r="L17" s="96"/>
      <c r="M17" s="97"/>
      <c r="N17" s="96"/>
      <c r="O17" s="97"/>
    </row>
    <row r="18" spans="1:15" ht="18.75" customHeight="1" x14ac:dyDescent="0.2">
      <c r="B18" s="101"/>
      <c r="C18" s="101"/>
      <c r="D18" s="101"/>
      <c r="E18" s="101"/>
      <c r="G18" s="102"/>
      <c r="H18" s="102"/>
      <c r="I18" s="102"/>
      <c r="J18" s="102"/>
      <c r="L18" s="96"/>
      <c r="M18" s="97"/>
      <c r="N18" s="96"/>
      <c r="O18" s="97"/>
    </row>
    <row r="19" spans="1:15" x14ac:dyDescent="0.2">
      <c r="B19" s="59"/>
      <c r="C19" s="59"/>
      <c r="D19" s="59"/>
      <c r="E19" s="59"/>
      <c r="G19" s="59"/>
      <c r="H19" s="59"/>
      <c r="I19" s="59"/>
      <c r="J19" s="59"/>
      <c r="L19" s="98"/>
      <c r="M19" s="99"/>
      <c r="N19" s="98"/>
      <c r="O19" s="99"/>
    </row>
    <row r="20" spans="1:15" x14ac:dyDescent="0.2">
      <c r="A20" s="64"/>
    </row>
    <row r="21" spans="1:15" x14ac:dyDescent="0.2">
      <c r="A21" s="67" t="str">
        <f>IF(B6&lt;&gt;"","El que suscribe "&amp;B15&amp;", Contador Público Certificado en mi carácter de "&amp;A23,"El que suscribe "&amp;G15&amp;", Contador Público Certificado en mi carácter de "&amp;A24)</f>
        <v xml:space="preserve">El que suscribe , Contador Público Certificado en mi carácter de </v>
      </c>
    </row>
    <row r="22" spans="1:15" x14ac:dyDescent="0.2">
      <c r="A22" s="68"/>
    </row>
    <row r="23" spans="1:15" x14ac:dyDescent="0.2">
      <c r="A23" s="69" t="e">
        <f>IF(D6="Física","persona Física",IF(D6="Moral","representante legal común y único de la persona jurídica "&amp;B9,""))</f>
        <v>#N/A</v>
      </c>
    </row>
    <row r="24" spans="1:15" x14ac:dyDescent="0.2">
      <c r="A24" s="69" t="str">
        <f>IF(G6="Física","persona física",IF(G6="Jurídica","representante legal común y único de la persona jurídica "&amp;G9,""))</f>
        <v/>
      </c>
    </row>
    <row r="25" spans="1:15" x14ac:dyDescent="0.2">
      <c r="A25" s="69" t="s">
        <v>314</v>
      </c>
    </row>
    <row r="26" spans="1:15" x14ac:dyDescent="0.2">
      <c r="A26" s="68" t="s">
        <v>94</v>
      </c>
    </row>
  </sheetData>
  <sheetProtection algorithmName="SHA-512" hashValue="wtvV9iMB2gab/D5lx91EIaf7jatrlsAGNYvHNCquDuApzAiHzV/awWrO8P1Ag6lhsloGIiH7ATEwTHsrmWLgPg==" saltValue="31M3/p0v6lxM4ATewzy6sQ==" spinCount="100000" sheet="1" scenarios="1" selectLockedCells="1"/>
  <mergeCells count="26">
    <mergeCell ref="B1:M1"/>
    <mergeCell ref="B3:E3"/>
    <mergeCell ref="G3:J3"/>
    <mergeCell ref="L3:M3"/>
    <mergeCell ref="B5:C5"/>
    <mergeCell ref="D5:E5"/>
    <mergeCell ref="G5:J5"/>
    <mergeCell ref="L5:M5"/>
    <mergeCell ref="B6:C6"/>
    <mergeCell ref="D6:E6"/>
    <mergeCell ref="G6:J6"/>
    <mergeCell ref="L6:M6"/>
    <mergeCell ref="B8:E8"/>
    <mergeCell ref="G8:J8"/>
    <mergeCell ref="L8:M8"/>
    <mergeCell ref="N12:O12"/>
    <mergeCell ref="L13:M19"/>
    <mergeCell ref="N13:O19"/>
    <mergeCell ref="B14:E14"/>
    <mergeCell ref="G14:J14"/>
    <mergeCell ref="B15:E18"/>
    <mergeCell ref="G15:J18"/>
    <mergeCell ref="B9:E12"/>
    <mergeCell ref="G9:J12"/>
    <mergeCell ref="L9:M10"/>
    <mergeCell ref="L12:M12"/>
  </mergeCells>
  <dataValidations count="1">
    <dataValidation type="list" allowBlank="1" showInputMessage="1" showErrorMessage="1" sqref="G6:J6">
      <formula1>"Física, Jurídica"</formula1>
    </dataValidation>
  </dataValidations>
  <pageMargins left="0.25" right="0.25" top="0.75" bottom="0.75" header="0.3" footer="0.3"/>
  <pageSetup scale="84" fitToHeight="0" orientation="landscape" horizontalDpi="4294967295" verticalDpi="4294967295" r:id="rId1"/>
  <ignoredErrors>
    <ignoredError sqref="B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CatAudExt!$A$2:$A$88</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O51"/>
  <sheetViews>
    <sheetView showGridLines="0" topLeftCell="A4" zoomScale="110" zoomScaleNormal="110" zoomScaleSheetLayoutView="112" zoomScalePageLayoutView="115" workbookViewId="0">
      <selection activeCell="G20" sqref="G20"/>
    </sheetView>
  </sheetViews>
  <sheetFormatPr baseColWidth="10" defaultRowHeight="15" x14ac:dyDescent="0.25"/>
  <cols>
    <col min="1" max="1" width="27.140625" customWidth="1"/>
    <col min="2" max="2" width="13.5703125" customWidth="1"/>
    <col min="3" max="3" width="12.5703125" customWidth="1"/>
    <col min="4" max="4" width="32.28515625" customWidth="1"/>
    <col min="5" max="5" width="17" customWidth="1"/>
    <col min="6" max="6" width="4.140625" customWidth="1"/>
    <col min="7" max="7" width="21.7109375" customWidth="1"/>
    <col min="8" max="8" width="2.140625" customWidth="1"/>
    <col min="9" max="9" width="28.28515625" bestFit="1" customWidth="1"/>
    <col min="10" max="10" width="24.42578125" hidden="1" customWidth="1"/>
    <col min="11" max="11" width="10.42578125" hidden="1" customWidth="1"/>
    <col min="12" max="13" width="3.7109375" customWidth="1"/>
  </cols>
  <sheetData>
    <row r="1" spans="1:11" x14ac:dyDescent="0.25">
      <c r="A1" s="53" t="s">
        <v>20</v>
      </c>
    </row>
    <row r="6" spans="1:11" ht="21" x14ac:dyDescent="0.35">
      <c r="A6" s="118" t="s">
        <v>17</v>
      </c>
      <c r="B6" s="118"/>
      <c r="C6" s="118"/>
      <c r="D6" s="118"/>
      <c r="E6" s="118"/>
      <c r="F6" s="118"/>
      <c r="G6" s="118"/>
      <c r="H6" s="118"/>
      <c r="I6" s="118"/>
      <c r="J6" s="23"/>
      <c r="K6" s="19"/>
    </row>
    <row r="7" spans="1:11" ht="15" customHeight="1" x14ac:dyDescent="0.25">
      <c r="A7" s="36"/>
      <c r="B7" s="36"/>
      <c r="C7" s="36"/>
      <c r="D7" s="36"/>
      <c r="E7" s="36"/>
      <c r="F7" s="36"/>
      <c r="G7" s="36"/>
    </row>
    <row r="13" spans="1:11" x14ac:dyDescent="0.25">
      <c r="A13" s="145" t="s">
        <v>5</v>
      </c>
      <c r="B13" s="145"/>
      <c r="C13" s="145"/>
    </row>
    <row r="14" spans="1:11" x14ac:dyDescent="0.25">
      <c r="A14" s="145" t="s">
        <v>0</v>
      </c>
      <c r="B14" s="145"/>
      <c r="C14" s="145"/>
    </row>
    <row r="15" spans="1:11" x14ac:dyDescent="0.25">
      <c r="A15" s="145" t="s">
        <v>1</v>
      </c>
      <c r="B15" s="145"/>
      <c r="C15" s="145"/>
    </row>
    <row r="16" spans="1:11" x14ac:dyDescent="0.25">
      <c r="A16" s="34"/>
      <c r="B16" s="34"/>
      <c r="C16" s="34"/>
      <c r="I16" s="70" t="str">
        <f>IF(Datos!$B$6="","Nuevo Ingreso",Datos!$B$6)</f>
        <v>Nuevo Ingreso</v>
      </c>
    </row>
    <row r="17" spans="1:15" ht="15" customHeight="1" x14ac:dyDescent="0.25">
      <c r="G17" s="35" t="s">
        <v>38</v>
      </c>
      <c r="I17" s="79">
        <f>+Datos!$L$6</f>
        <v>0</v>
      </c>
    </row>
    <row r="18" spans="1:15" ht="71.25" customHeight="1" x14ac:dyDescent="0.25">
      <c r="A18" s="138" t="str">
        <f>+Datos!A21&amp;Datos!A25</f>
        <v>El que suscribe , Contador Público Certificado en mi carácter de  y con fundamento en los artículos 52,  fracción I, inciso a), del Código Fiscal de la Federación; 52 y 53, del Reglamento del Código Fiscal de la Federación 1 y 2, de la Ley de Protección de Datos Personales en Posesión de Sujetos Obligados del Estado de Puebla, 1 y 2 de la Ley de Transparencia y Acceso a la Información Pública del Estado de Puebla; 2 fracción V, 77, fracción III y 136, de la Ley de Adquisiciones, Arrendamientos y Servicios del Sector Público Estatal y Municipal, 58 de la Ley General de Responsabilidades Administrativas, hago de su conocimiento que cuento con lo siguiente:</v>
      </c>
      <c r="B18" s="138"/>
      <c r="C18" s="138"/>
      <c r="D18" s="138"/>
      <c r="E18" s="138"/>
      <c r="F18" s="138"/>
      <c r="G18" s="138"/>
      <c r="H18" s="138"/>
      <c r="I18" s="138"/>
      <c r="J18" s="24"/>
      <c r="K18" s="14"/>
    </row>
    <row r="19" spans="1:15" ht="25.5" x14ac:dyDescent="0.25">
      <c r="A19" s="15"/>
      <c r="B19" s="12"/>
      <c r="C19" s="12"/>
      <c r="D19" s="12"/>
      <c r="E19" s="12"/>
      <c r="F19" s="12"/>
      <c r="G19" s="16" t="s">
        <v>15</v>
      </c>
      <c r="I19" s="13" t="s">
        <v>2</v>
      </c>
      <c r="J19" s="28" t="s">
        <v>22</v>
      </c>
      <c r="K19" s="29" t="s">
        <v>3</v>
      </c>
    </row>
    <row r="20" spans="1:15" ht="24.95" customHeight="1" x14ac:dyDescent="0.25">
      <c r="A20" s="146" t="s">
        <v>45</v>
      </c>
      <c r="B20" s="146"/>
      <c r="C20" s="146"/>
      <c r="D20" s="146"/>
      <c r="E20" s="146"/>
      <c r="F20" s="146"/>
      <c r="G20" s="54"/>
      <c r="H20" s="5"/>
      <c r="I20" s="55" t="s">
        <v>67</v>
      </c>
      <c r="J20" s="33"/>
      <c r="K20" s="39" t="s">
        <v>62</v>
      </c>
    </row>
    <row r="21" spans="1:15" ht="33.75" customHeight="1" x14ac:dyDescent="0.25">
      <c r="A21" s="146" t="s">
        <v>16</v>
      </c>
      <c r="B21" s="146"/>
      <c r="C21" s="146"/>
      <c r="D21" s="146"/>
      <c r="E21" s="146"/>
      <c r="F21" s="146"/>
      <c r="G21" s="54"/>
      <c r="H21" s="5"/>
      <c r="I21" s="55" t="s">
        <v>68</v>
      </c>
      <c r="J21" s="33"/>
      <c r="K21" s="39" t="s">
        <v>62</v>
      </c>
    </row>
    <row r="22" spans="1:15" ht="33" customHeight="1" x14ac:dyDescent="0.25">
      <c r="A22" s="144" t="s">
        <v>58</v>
      </c>
      <c r="B22" s="146"/>
      <c r="C22" s="146"/>
      <c r="D22" s="146"/>
      <c r="E22" s="146"/>
      <c r="F22" s="146"/>
      <c r="G22" s="54"/>
      <c r="H22" s="5"/>
      <c r="I22" s="55" t="s">
        <v>69</v>
      </c>
      <c r="J22" s="33"/>
      <c r="K22" s="39" t="s">
        <v>62</v>
      </c>
    </row>
    <row r="23" spans="1:15" ht="33" customHeight="1" x14ac:dyDescent="0.25">
      <c r="A23" s="144" t="s">
        <v>34</v>
      </c>
      <c r="B23" s="146"/>
      <c r="C23" s="146"/>
      <c r="D23" s="146"/>
      <c r="E23" s="146"/>
      <c r="F23" s="146"/>
      <c r="G23" s="54"/>
      <c r="H23" s="5"/>
      <c r="I23" s="55" t="s">
        <v>70</v>
      </c>
      <c r="J23" s="33"/>
      <c r="K23" s="39" t="s">
        <v>62</v>
      </c>
      <c r="O23" s="52"/>
    </row>
    <row r="24" spans="1:15" ht="33" customHeight="1" x14ac:dyDescent="0.25">
      <c r="A24" s="144" t="s">
        <v>59</v>
      </c>
      <c r="B24" s="144"/>
      <c r="C24" s="144"/>
      <c r="D24" s="144"/>
      <c r="E24" s="144"/>
      <c r="F24" s="144"/>
      <c r="G24" s="54"/>
      <c r="H24" s="5"/>
      <c r="I24" s="55" t="s">
        <v>71</v>
      </c>
      <c r="J24" s="33"/>
      <c r="K24" s="39" t="s">
        <v>62</v>
      </c>
    </row>
    <row r="25" spans="1:15" ht="33" customHeight="1" x14ac:dyDescent="0.25">
      <c r="A25" s="144" t="s">
        <v>43</v>
      </c>
      <c r="B25" s="144"/>
      <c r="C25" s="144"/>
      <c r="D25" s="144"/>
      <c r="E25" s="144"/>
      <c r="F25" s="144"/>
      <c r="G25" s="54"/>
      <c r="H25" s="5"/>
      <c r="I25" s="55" t="s">
        <v>72</v>
      </c>
      <c r="J25" s="40"/>
      <c r="K25" s="41" t="s">
        <v>62</v>
      </c>
    </row>
    <row r="26" spans="1:15" ht="33" customHeight="1" x14ac:dyDescent="0.25">
      <c r="A26" s="122" t="s">
        <v>42</v>
      </c>
      <c r="B26" s="123"/>
      <c r="C26" s="123"/>
      <c r="D26" s="123"/>
      <c r="E26" s="123"/>
      <c r="F26" s="123"/>
      <c r="G26" s="124"/>
      <c r="H26" s="5"/>
      <c r="I26" s="21"/>
      <c r="J26" s="21"/>
      <c r="K26" s="4"/>
    </row>
    <row r="27" spans="1:15" ht="33" customHeight="1" x14ac:dyDescent="0.25">
      <c r="A27" s="122" t="s">
        <v>57</v>
      </c>
      <c r="B27" s="123"/>
      <c r="C27" s="123"/>
      <c r="D27" s="123"/>
      <c r="E27" s="123"/>
      <c r="F27" s="123"/>
      <c r="G27" s="124"/>
      <c r="H27" s="5"/>
      <c r="I27" s="21"/>
      <c r="J27" s="21"/>
      <c r="K27" s="4"/>
    </row>
    <row r="28" spans="1:15" ht="42.95" customHeight="1" x14ac:dyDescent="0.25">
      <c r="A28" s="122" t="s">
        <v>39</v>
      </c>
      <c r="B28" s="123"/>
      <c r="C28" s="123"/>
      <c r="D28" s="123"/>
      <c r="E28" s="123"/>
      <c r="F28" s="123"/>
      <c r="G28" s="124"/>
      <c r="H28" s="5"/>
      <c r="I28" s="55" t="s">
        <v>73</v>
      </c>
      <c r="J28" s="11"/>
      <c r="K28" s="39" t="s">
        <v>62</v>
      </c>
    </row>
    <row r="29" spans="1:15" ht="38.25" customHeight="1" x14ac:dyDescent="0.25">
      <c r="A29" s="119" t="s">
        <v>24</v>
      </c>
      <c r="B29" s="120"/>
      <c r="C29" s="120"/>
      <c r="D29" s="120"/>
      <c r="E29" s="120"/>
      <c r="F29" s="120"/>
      <c r="G29" s="121"/>
      <c r="H29" s="5"/>
      <c r="I29" s="55" t="s">
        <v>74</v>
      </c>
      <c r="J29" s="11"/>
      <c r="K29" s="39" t="s">
        <v>62</v>
      </c>
    </row>
    <row r="30" spans="1:15" ht="42.95" customHeight="1" x14ac:dyDescent="0.25">
      <c r="A30" s="119" t="s">
        <v>30</v>
      </c>
      <c r="B30" s="120"/>
      <c r="C30" s="120"/>
      <c r="D30" s="120"/>
      <c r="E30" s="120"/>
      <c r="F30" s="120"/>
      <c r="G30" s="121"/>
      <c r="H30" s="5"/>
      <c r="I30" s="55" t="s">
        <v>76</v>
      </c>
      <c r="J30" s="11"/>
      <c r="K30" s="39" t="s">
        <v>62</v>
      </c>
    </row>
    <row r="31" spans="1:15" ht="36" customHeight="1" x14ac:dyDescent="0.25">
      <c r="A31" s="119" t="s">
        <v>35</v>
      </c>
      <c r="B31" s="120"/>
      <c r="C31" s="120"/>
      <c r="D31" s="120"/>
      <c r="E31" s="120"/>
      <c r="F31" s="120"/>
      <c r="G31" s="121"/>
      <c r="H31" s="6"/>
      <c r="I31" s="55" t="s">
        <v>75</v>
      </c>
      <c r="J31" s="11"/>
      <c r="K31" s="39" t="s">
        <v>62</v>
      </c>
    </row>
    <row r="32" spans="1:15" ht="33" customHeight="1" x14ac:dyDescent="0.25">
      <c r="A32" s="131" t="s">
        <v>31</v>
      </c>
      <c r="B32" s="132"/>
      <c r="C32" s="132"/>
      <c r="D32" s="132"/>
      <c r="E32" s="132"/>
      <c r="F32" s="132"/>
      <c r="G32" s="133"/>
      <c r="H32" s="6"/>
      <c r="I32" s="55" t="s">
        <v>29</v>
      </c>
      <c r="J32" s="11"/>
      <c r="K32" s="39" t="s">
        <v>62</v>
      </c>
    </row>
    <row r="33" spans="1:12" ht="33" customHeight="1" x14ac:dyDescent="0.25">
      <c r="A33" s="128" t="s">
        <v>25</v>
      </c>
      <c r="B33" s="129"/>
      <c r="C33" s="129"/>
      <c r="D33" s="129"/>
      <c r="E33" s="129"/>
      <c r="F33" s="129"/>
      <c r="G33" s="130"/>
      <c r="H33" s="8"/>
      <c r="I33" s="30"/>
      <c r="J33" s="31"/>
      <c r="K33" s="32"/>
    </row>
    <row r="34" spans="1:12" ht="33" customHeight="1" x14ac:dyDescent="0.25">
      <c r="A34" s="128" t="s">
        <v>40</v>
      </c>
      <c r="B34" s="129"/>
      <c r="C34" s="129"/>
      <c r="D34" s="129"/>
      <c r="E34" s="129"/>
      <c r="F34" s="129"/>
      <c r="G34" s="130"/>
      <c r="H34" s="8"/>
      <c r="I34" s="20"/>
      <c r="J34" s="21"/>
      <c r="K34" s="9"/>
    </row>
    <row r="35" spans="1:12" ht="42.95" customHeight="1" x14ac:dyDescent="0.25">
      <c r="A35" s="128" t="s">
        <v>49</v>
      </c>
      <c r="B35" s="129"/>
      <c r="C35" s="129"/>
      <c r="D35" s="129"/>
      <c r="E35" s="129"/>
      <c r="F35" s="129"/>
      <c r="G35" s="130"/>
      <c r="H35" s="8"/>
      <c r="I35" s="20"/>
      <c r="J35" s="21"/>
      <c r="K35" s="9"/>
    </row>
    <row r="36" spans="1:12" ht="33" customHeight="1" x14ac:dyDescent="0.25">
      <c r="A36" s="125" t="s">
        <v>33</v>
      </c>
      <c r="B36" s="126"/>
      <c r="C36" s="126"/>
      <c r="D36" s="126"/>
      <c r="E36" s="126"/>
      <c r="F36" s="126"/>
      <c r="G36" s="127"/>
      <c r="H36" s="8"/>
      <c r="I36" s="20"/>
      <c r="J36" s="21"/>
      <c r="K36" s="9"/>
    </row>
    <row r="37" spans="1:12" ht="42" customHeight="1" x14ac:dyDescent="0.25">
      <c r="A37" s="125" t="s">
        <v>50</v>
      </c>
      <c r="B37" s="126"/>
      <c r="C37" s="126"/>
      <c r="D37" s="126"/>
      <c r="E37" s="126"/>
      <c r="F37" s="126"/>
      <c r="G37" s="127"/>
      <c r="H37" s="8"/>
      <c r="I37" s="20"/>
      <c r="J37" s="20"/>
      <c r="K37" s="20"/>
    </row>
    <row r="38" spans="1:12" ht="72.75" customHeight="1" x14ac:dyDescent="0.25">
      <c r="A38" s="128" t="s">
        <v>41</v>
      </c>
      <c r="B38" s="129"/>
      <c r="C38" s="129"/>
      <c r="D38" s="129"/>
      <c r="E38" s="129"/>
      <c r="F38" s="129"/>
      <c r="G38" s="130"/>
      <c r="H38" s="8"/>
      <c r="I38" s="20"/>
      <c r="J38" s="20"/>
      <c r="K38" s="20"/>
    </row>
    <row r="39" spans="1:12" ht="31.5" customHeight="1" x14ac:dyDescent="0.25">
      <c r="A39" s="128" t="s">
        <v>60</v>
      </c>
      <c r="B39" s="129"/>
      <c r="C39" s="129"/>
      <c r="D39" s="129"/>
      <c r="E39" s="129"/>
      <c r="F39" s="129"/>
      <c r="G39" s="130"/>
      <c r="H39" s="8"/>
      <c r="I39" s="20"/>
      <c r="J39" s="20"/>
      <c r="K39" s="20"/>
      <c r="L39" s="4"/>
    </row>
    <row r="40" spans="1:12" ht="42.95" customHeight="1" x14ac:dyDescent="0.25">
      <c r="A40" s="128" t="s">
        <v>47</v>
      </c>
      <c r="B40" s="129"/>
      <c r="C40" s="129"/>
      <c r="D40" s="129"/>
      <c r="E40" s="129"/>
      <c r="F40" s="129"/>
      <c r="G40" s="130"/>
      <c r="H40" s="8"/>
      <c r="I40" s="20"/>
      <c r="J40" s="20"/>
      <c r="K40" s="20"/>
    </row>
    <row r="41" spans="1:12" ht="42.95" customHeight="1" x14ac:dyDescent="0.25">
      <c r="A41" s="134" t="s">
        <v>61</v>
      </c>
      <c r="B41" s="134"/>
      <c r="C41" s="134"/>
      <c r="D41" s="134"/>
      <c r="E41" s="134"/>
      <c r="F41" s="134"/>
      <c r="G41" s="134"/>
      <c r="H41" s="8"/>
      <c r="I41" s="20"/>
      <c r="J41" s="20"/>
      <c r="K41" s="20"/>
    </row>
    <row r="42" spans="1:12" ht="42.95" customHeight="1" x14ac:dyDescent="0.3">
      <c r="A42" s="139" t="s">
        <v>4</v>
      </c>
      <c r="B42" s="139"/>
      <c r="C42" s="139"/>
      <c r="D42" s="139"/>
      <c r="E42" s="139"/>
      <c r="F42" s="139"/>
      <c r="G42" s="139"/>
      <c r="H42" s="139"/>
      <c r="I42" s="139"/>
      <c r="J42" s="25"/>
      <c r="K42" s="10"/>
    </row>
    <row r="43" spans="1:12" ht="15" customHeight="1" x14ac:dyDescent="0.25">
      <c r="A43" s="140" t="str">
        <f>"Cuatro Veces Heroica Puebla de Zaragoza, " &amp;Datos!L9</f>
        <v xml:space="preserve">Cuatro Veces Heroica Puebla de Zaragoza, </v>
      </c>
      <c r="B43" s="140"/>
      <c r="C43" s="140"/>
      <c r="D43" s="140"/>
      <c r="E43" s="140"/>
      <c r="F43" s="140"/>
      <c r="G43" s="140"/>
      <c r="H43" s="140"/>
      <c r="I43" s="140"/>
      <c r="J43" s="26"/>
      <c r="K43" s="10"/>
    </row>
    <row r="44" spans="1:12" ht="59.25" customHeight="1" x14ac:dyDescent="0.25">
      <c r="A44" s="141">
        <f>IF(Datos!B6&lt;&gt;"",Datos!B15,Datos!G15)</f>
        <v>0</v>
      </c>
      <c r="B44" s="142"/>
      <c r="C44" s="142"/>
      <c r="D44" s="142"/>
      <c r="E44" s="142"/>
      <c r="F44" s="142"/>
      <c r="G44" s="142"/>
      <c r="H44" s="142"/>
      <c r="I44" s="143"/>
      <c r="J44" s="27"/>
      <c r="K44" s="10"/>
    </row>
    <row r="45" spans="1:12" ht="74.25" customHeight="1" x14ac:dyDescent="0.25">
      <c r="A45" s="135" t="s">
        <v>19</v>
      </c>
      <c r="B45" s="136"/>
      <c r="C45" s="136"/>
      <c r="D45" s="136"/>
      <c r="E45" s="136"/>
      <c r="F45" s="136"/>
      <c r="G45" s="136"/>
      <c r="H45" s="136"/>
      <c r="I45" s="137"/>
      <c r="J45" s="27"/>
      <c r="K45" s="10"/>
    </row>
    <row r="46" spans="1:12" x14ac:dyDescent="0.25">
      <c r="A46" s="18"/>
      <c r="B46" s="18"/>
      <c r="C46" s="18"/>
      <c r="D46" s="18"/>
      <c r="E46" s="1"/>
    </row>
    <row r="47" spans="1:12" x14ac:dyDescent="0.25">
      <c r="A47" s="17"/>
      <c r="B47" s="1"/>
      <c r="C47" s="1"/>
      <c r="D47" s="1"/>
      <c r="E47" s="1"/>
    </row>
    <row r="48" spans="1:12" x14ac:dyDescent="0.25">
      <c r="A48" s="1"/>
      <c r="B48" s="1"/>
      <c r="C48" s="1"/>
      <c r="D48" s="1"/>
      <c r="E48" s="1"/>
    </row>
    <row r="49" spans="1:5" x14ac:dyDescent="0.25">
      <c r="A49" s="2"/>
      <c r="B49" s="1"/>
      <c r="C49" s="1"/>
      <c r="D49" s="1"/>
      <c r="E49" s="1"/>
    </row>
    <row r="50" spans="1:5" x14ac:dyDescent="0.25">
      <c r="A50" s="1"/>
      <c r="B50" s="1"/>
      <c r="C50" s="1"/>
      <c r="D50" s="1"/>
      <c r="E50" s="1"/>
    </row>
    <row r="51" spans="1:5" x14ac:dyDescent="0.25">
      <c r="A51" s="1"/>
      <c r="B51" s="1"/>
      <c r="C51" s="1"/>
      <c r="D51" s="1"/>
      <c r="E51" s="1"/>
    </row>
  </sheetData>
  <sheetProtection algorithmName="SHA-512" hashValue="SHgQIozQm1edVAJo2zHKsxGja1kQB2vltQua+jy5Z2PU4FUWNNTt6npJA1cPEL+pcSuK3X7gZzGTaEh2CS+rtA==" saltValue="sKn6K3vatRKLzuFAgX+oMA==" spinCount="100000" sheet="1" objects="1" scenarios="1" insertHyperlinks="0" selectLockedCells="1"/>
  <mergeCells count="31">
    <mergeCell ref="A13:C13"/>
    <mergeCell ref="A14:C14"/>
    <mergeCell ref="A15:C15"/>
    <mergeCell ref="A23:F23"/>
    <mergeCell ref="A20:F20"/>
    <mergeCell ref="A21:F21"/>
    <mergeCell ref="A22:F22"/>
    <mergeCell ref="A41:G41"/>
    <mergeCell ref="A45:I45"/>
    <mergeCell ref="A18:I18"/>
    <mergeCell ref="A42:I42"/>
    <mergeCell ref="A43:I43"/>
    <mergeCell ref="A44:I44"/>
    <mergeCell ref="A25:F25"/>
    <mergeCell ref="A24:F24"/>
    <mergeCell ref="A6:I6"/>
    <mergeCell ref="A31:G31"/>
    <mergeCell ref="A26:G26"/>
    <mergeCell ref="A36:G36"/>
    <mergeCell ref="A40:G40"/>
    <mergeCell ref="A38:G38"/>
    <mergeCell ref="A34:G34"/>
    <mergeCell ref="A39:G39"/>
    <mergeCell ref="A37:G37"/>
    <mergeCell ref="A35:G35"/>
    <mergeCell ref="A32:G32"/>
    <mergeCell ref="A33:G33"/>
    <mergeCell ref="A27:G27"/>
    <mergeCell ref="A28:G28"/>
    <mergeCell ref="A29:G29"/>
    <mergeCell ref="A30:G30"/>
  </mergeCells>
  <conditionalFormatting sqref="K20">
    <cfRule type="iconSet" priority="19">
      <iconSet showValue="0">
        <cfvo type="percent" val="0"/>
        <cfvo type="num" val="2"/>
        <cfvo type="num" val="3"/>
      </iconSet>
    </cfRule>
    <cfRule type="iconSet" priority="20">
      <iconSet>
        <cfvo type="percent" val="0"/>
        <cfvo type="percent" val="33"/>
        <cfvo type="percent" val="67"/>
      </iconSet>
    </cfRule>
  </conditionalFormatting>
  <conditionalFormatting sqref="K21:K25">
    <cfRule type="iconSet" priority="3">
      <iconSet showValue="0">
        <cfvo type="percent" val="0"/>
        <cfvo type="num" val="2"/>
        <cfvo type="num" val="3"/>
      </iconSet>
    </cfRule>
    <cfRule type="iconSet" priority="4">
      <iconSet>
        <cfvo type="percent" val="0"/>
        <cfvo type="percent" val="33"/>
        <cfvo type="percent" val="67"/>
      </iconSet>
    </cfRule>
  </conditionalFormatting>
  <conditionalFormatting sqref="K28:K32">
    <cfRule type="iconSet" priority="1">
      <iconSet showValue="0">
        <cfvo type="percent" val="0"/>
        <cfvo type="num" val="2"/>
        <cfvo type="num" val="3"/>
      </iconSet>
    </cfRule>
    <cfRule type="iconSet" priority="2">
      <iconSet>
        <cfvo type="percent" val="0"/>
        <cfvo type="percent" val="33"/>
        <cfvo type="percent" val="67"/>
      </iconSet>
    </cfRule>
  </conditionalFormatting>
  <printOptions horizontalCentered="1"/>
  <pageMargins left="0.59055118110236227" right="0.51181102362204722" top="1.5354330708661419" bottom="1.5354330708661419" header="0" footer="1.1811023622047245"/>
  <pageSetup scale="79" fitToHeight="3" orientation="landscape" r:id="rId1"/>
  <headerFooter>
    <oddHeader xml:space="preserve">&amp;R 
</oddHeader>
    <oddFooter>&amp;C&amp;P / 3</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Parámetros!$A$3:$A$5</xm:f>
          </x14:formula1>
          <xm:sqref>K20:K25 K28:K32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
  <sheetViews>
    <sheetView showGridLines="0" topLeftCell="A37" zoomScale="110" zoomScaleNormal="110" zoomScaleSheetLayoutView="100" zoomScalePageLayoutView="115" workbookViewId="0">
      <selection activeCell="A45" sqref="A45:I45"/>
    </sheetView>
  </sheetViews>
  <sheetFormatPr baseColWidth="10" defaultRowHeight="15" x14ac:dyDescent="0.25"/>
  <cols>
    <col min="1" max="1" width="27.140625" customWidth="1"/>
    <col min="2" max="2" width="13.5703125" customWidth="1"/>
    <col min="3" max="3" width="12.5703125" customWidth="1"/>
    <col min="4" max="4" width="32.28515625" customWidth="1"/>
    <col min="5" max="5" width="17" customWidth="1"/>
    <col min="6" max="6" width="4.140625" customWidth="1"/>
    <col min="7" max="7" width="21.7109375" customWidth="1"/>
    <col min="8" max="8" width="1.140625" customWidth="1"/>
    <col min="9" max="9" width="19.28515625" customWidth="1"/>
  </cols>
  <sheetData>
    <row r="1" spans="1:9" ht="18.75" x14ac:dyDescent="0.3">
      <c r="A1" s="139" t="s">
        <v>21</v>
      </c>
      <c r="B1" s="139"/>
      <c r="C1" s="139"/>
      <c r="D1" s="139"/>
      <c r="E1" s="139"/>
      <c r="F1" s="139"/>
      <c r="G1" s="139"/>
    </row>
    <row r="2" spans="1:9" ht="48.75" customHeight="1" x14ac:dyDescent="0.25">
      <c r="A2" s="155" t="s">
        <v>44</v>
      </c>
      <c r="B2" s="156"/>
      <c r="C2" s="156"/>
      <c r="D2" s="156"/>
      <c r="E2" s="156"/>
      <c r="F2" s="156"/>
      <c r="G2" s="156"/>
    </row>
    <row r="3" spans="1:9" x14ac:dyDescent="0.25">
      <c r="A3" s="157"/>
      <c r="B3" s="157"/>
      <c r="C3" s="157"/>
      <c r="D3" s="157"/>
      <c r="E3" s="157"/>
      <c r="F3" s="157"/>
      <c r="G3" s="157"/>
    </row>
    <row r="5" spans="1:9" x14ac:dyDescent="0.25">
      <c r="A5" s="83" t="s">
        <v>20</v>
      </c>
    </row>
    <row r="7" spans="1:9" ht="18.75" x14ac:dyDescent="0.3">
      <c r="A7" s="158" t="s">
        <v>17</v>
      </c>
      <c r="B7" s="158"/>
      <c r="C7" s="158"/>
      <c r="D7" s="158"/>
      <c r="E7" s="158"/>
      <c r="F7" s="158"/>
      <c r="G7" s="158"/>
      <c r="H7" s="158"/>
      <c r="I7" s="158"/>
    </row>
    <row r="8" spans="1:9" ht="15" customHeight="1" x14ac:dyDescent="0.25"/>
    <row r="14" spans="1:9" x14ac:dyDescent="0.25">
      <c r="A14" s="145" t="s">
        <v>5</v>
      </c>
      <c r="B14" s="145"/>
      <c r="C14" s="145"/>
    </row>
    <row r="15" spans="1:9" x14ac:dyDescent="0.25">
      <c r="A15" s="145" t="s">
        <v>0</v>
      </c>
      <c r="B15" s="145"/>
      <c r="C15" s="145"/>
    </row>
    <row r="16" spans="1:9" x14ac:dyDescent="0.25">
      <c r="A16" s="145" t="s">
        <v>1</v>
      </c>
      <c r="B16" s="145"/>
      <c r="C16" s="145"/>
    </row>
    <row r="17" spans="1:9" ht="15" customHeight="1" x14ac:dyDescent="0.25">
      <c r="I17" s="82" t="s">
        <v>18</v>
      </c>
    </row>
    <row r="18" spans="1:9" ht="15" customHeight="1" x14ac:dyDescent="0.25">
      <c r="G18" s="35" t="s">
        <v>38</v>
      </c>
      <c r="I18" s="82"/>
    </row>
    <row r="19" spans="1:9" ht="103.5" customHeight="1" x14ac:dyDescent="0.25">
      <c r="A19" s="147" t="s">
        <v>317</v>
      </c>
      <c r="B19" s="147"/>
      <c r="C19" s="147"/>
      <c r="D19" s="147"/>
      <c r="E19" s="147"/>
      <c r="F19" s="147"/>
      <c r="G19" s="147"/>
      <c r="H19" s="147"/>
      <c r="I19" s="147"/>
    </row>
    <row r="20" spans="1:9" ht="25.5" x14ac:dyDescent="0.25">
      <c r="A20" s="15"/>
      <c r="B20" s="12"/>
      <c r="C20" s="12"/>
      <c r="D20" s="12"/>
      <c r="E20" s="12"/>
      <c r="F20" s="12"/>
      <c r="G20" s="80" t="s">
        <v>15</v>
      </c>
      <c r="I20" s="81" t="s">
        <v>2</v>
      </c>
    </row>
    <row r="21" spans="1:9" ht="30" customHeight="1" x14ac:dyDescent="0.25">
      <c r="A21" s="146" t="s">
        <v>51</v>
      </c>
      <c r="B21" s="146"/>
      <c r="C21" s="146"/>
      <c r="D21" s="146"/>
      <c r="E21" s="146"/>
      <c r="F21" s="146"/>
      <c r="G21" s="22"/>
      <c r="H21" s="5"/>
      <c r="I21" s="11" t="s">
        <v>6</v>
      </c>
    </row>
    <row r="22" spans="1:9" ht="30" customHeight="1" x14ac:dyDescent="0.25">
      <c r="A22" s="146" t="s">
        <v>52</v>
      </c>
      <c r="B22" s="146"/>
      <c r="C22" s="146"/>
      <c r="D22" s="146"/>
      <c r="E22" s="146"/>
      <c r="F22" s="146"/>
      <c r="G22" s="22"/>
      <c r="H22" s="5"/>
      <c r="I22" s="11" t="s">
        <v>7</v>
      </c>
    </row>
    <row r="23" spans="1:9" ht="30" customHeight="1" x14ac:dyDescent="0.25">
      <c r="A23" s="144" t="s">
        <v>53</v>
      </c>
      <c r="B23" s="146"/>
      <c r="C23" s="146"/>
      <c r="D23" s="146"/>
      <c r="E23" s="146"/>
      <c r="F23" s="146"/>
      <c r="G23" s="22"/>
      <c r="H23" s="5"/>
      <c r="I23" s="11" t="s">
        <v>8</v>
      </c>
    </row>
    <row r="24" spans="1:9" ht="30" customHeight="1" x14ac:dyDescent="0.25">
      <c r="A24" s="144" t="s">
        <v>54</v>
      </c>
      <c r="B24" s="146"/>
      <c r="C24" s="146"/>
      <c r="D24" s="146"/>
      <c r="E24" s="146"/>
      <c r="F24" s="146"/>
      <c r="G24" s="22"/>
      <c r="H24" s="5"/>
      <c r="I24" s="11" t="s">
        <v>9</v>
      </c>
    </row>
    <row r="25" spans="1:9" ht="36" customHeight="1" x14ac:dyDescent="0.25">
      <c r="A25" s="144" t="s">
        <v>55</v>
      </c>
      <c r="B25" s="144"/>
      <c r="C25" s="144"/>
      <c r="D25" s="144"/>
      <c r="E25" s="144"/>
      <c r="F25" s="144"/>
      <c r="G25" s="22"/>
      <c r="H25" s="5"/>
      <c r="I25" s="11" t="s">
        <v>10</v>
      </c>
    </row>
    <row r="26" spans="1:9" ht="30" customHeight="1" x14ac:dyDescent="0.25">
      <c r="A26" s="144" t="s">
        <v>46</v>
      </c>
      <c r="B26" s="144"/>
      <c r="C26" s="144"/>
      <c r="D26" s="144"/>
      <c r="E26" s="144"/>
      <c r="F26" s="144"/>
      <c r="G26" s="22"/>
      <c r="H26" s="5"/>
      <c r="I26" s="11" t="s">
        <v>11</v>
      </c>
    </row>
    <row r="27" spans="1:9" ht="46.5" customHeight="1" x14ac:dyDescent="0.25">
      <c r="A27" s="122" t="s">
        <v>56</v>
      </c>
      <c r="B27" s="123"/>
      <c r="C27" s="123"/>
      <c r="D27" s="123"/>
      <c r="E27" s="123"/>
      <c r="F27" s="123"/>
      <c r="G27" s="124"/>
      <c r="H27" s="37"/>
      <c r="I27" s="21"/>
    </row>
    <row r="28" spans="1:9" ht="33" customHeight="1" x14ac:dyDescent="0.25">
      <c r="A28" s="122" t="s">
        <v>57</v>
      </c>
      <c r="B28" s="123"/>
      <c r="C28" s="123"/>
      <c r="D28" s="123"/>
      <c r="E28" s="123"/>
      <c r="F28" s="123"/>
      <c r="G28" s="124"/>
      <c r="H28" s="148"/>
      <c r="I28" s="149"/>
    </row>
    <row r="29" spans="1:9" ht="45" customHeight="1" x14ac:dyDescent="0.25">
      <c r="A29" s="122" t="s">
        <v>32</v>
      </c>
      <c r="B29" s="123"/>
      <c r="C29" s="123"/>
      <c r="D29" s="123"/>
      <c r="E29" s="123"/>
      <c r="F29" s="123"/>
      <c r="G29" s="124"/>
      <c r="H29" s="8"/>
      <c r="I29" s="11" t="s">
        <v>28</v>
      </c>
    </row>
    <row r="30" spans="1:9" ht="30" customHeight="1" x14ac:dyDescent="0.25">
      <c r="A30" s="119" t="s">
        <v>36</v>
      </c>
      <c r="B30" s="120"/>
      <c r="C30" s="120"/>
      <c r="D30" s="120"/>
      <c r="E30" s="120"/>
      <c r="F30" s="120"/>
      <c r="G30" s="121"/>
      <c r="H30" s="7"/>
      <c r="I30" s="11" t="s">
        <v>12</v>
      </c>
    </row>
    <row r="31" spans="1:9" ht="45" customHeight="1" x14ac:dyDescent="0.25">
      <c r="A31" s="159" t="s">
        <v>30</v>
      </c>
      <c r="B31" s="160"/>
      <c r="C31" s="160"/>
      <c r="D31" s="160"/>
      <c r="E31" s="160"/>
      <c r="F31" s="160"/>
      <c r="G31" s="161"/>
      <c r="H31" s="8"/>
      <c r="I31" s="11" t="s">
        <v>13</v>
      </c>
    </row>
    <row r="32" spans="1:9" ht="30" customHeight="1" x14ac:dyDescent="0.25">
      <c r="A32" s="119" t="s">
        <v>35</v>
      </c>
      <c r="B32" s="120"/>
      <c r="C32" s="120"/>
      <c r="D32" s="120"/>
      <c r="E32" s="120"/>
      <c r="F32" s="120"/>
      <c r="G32" s="121"/>
      <c r="H32" s="8"/>
      <c r="I32" s="20"/>
    </row>
    <row r="33" spans="1:10" ht="30.75" customHeight="1" x14ac:dyDescent="0.25">
      <c r="A33" s="131" t="s">
        <v>31</v>
      </c>
      <c r="B33" s="132"/>
      <c r="C33" s="132"/>
      <c r="D33" s="132"/>
      <c r="E33" s="132"/>
      <c r="F33" s="132"/>
      <c r="G33" s="133"/>
      <c r="H33" s="8"/>
      <c r="I33" s="11" t="s">
        <v>29</v>
      </c>
      <c r="J33" s="4"/>
    </row>
    <row r="34" spans="1:10" ht="30" customHeight="1" x14ac:dyDescent="0.25">
      <c r="A34" s="128" t="s">
        <v>25</v>
      </c>
      <c r="B34" s="129"/>
      <c r="C34" s="129"/>
      <c r="D34" s="129"/>
      <c r="E34" s="129"/>
      <c r="F34" s="129"/>
      <c r="G34" s="130"/>
      <c r="H34" s="8"/>
      <c r="I34" s="20"/>
    </row>
    <row r="35" spans="1:10" ht="30" customHeight="1" x14ac:dyDescent="0.25">
      <c r="A35" s="128" t="s">
        <v>26</v>
      </c>
      <c r="B35" s="129"/>
      <c r="C35" s="129"/>
      <c r="D35" s="129"/>
      <c r="E35" s="129"/>
      <c r="F35" s="129"/>
      <c r="G35" s="130"/>
      <c r="H35" s="8"/>
      <c r="I35" s="20"/>
    </row>
    <row r="36" spans="1:10" ht="54.75" customHeight="1" x14ac:dyDescent="0.25">
      <c r="A36" s="128" t="s">
        <v>49</v>
      </c>
      <c r="B36" s="129"/>
      <c r="C36" s="129"/>
      <c r="D36" s="129"/>
      <c r="E36" s="129"/>
      <c r="F36" s="129"/>
      <c r="G36" s="130"/>
      <c r="H36" s="8"/>
      <c r="I36" s="20"/>
    </row>
    <row r="37" spans="1:10" ht="36.75" customHeight="1" x14ac:dyDescent="0.25">
      <c r="A37" s="128" t="s">
        <v>33</v>
      </c>
      <c r="B37" s="129"/>
      <c r="C37" s="129"/>
      <c r="D37" s="129"/>
      <c r="E37" s="129"/>
      <c r="F37" s="129"/>
      <c r="G37" s="130"/>
      <c r="H37" s="8"/>
      <c r="I37" s="20"/>
    </row>
    <row r="38" spans="1:10" ht="54.75" customHeight="1" x14ac:dyDescent="0.25">
      <c r="A38" s="125" t="s">
        <v>50</v>
      </c>
      <c r="B38" s="126"/>
      <c r="C38" s="126"/>
      <c r="D38" s="126"/>
      <c r="E38" s="126"/>
      <c r="F38" s="126"/>
      <c r="G38" s="127"/>
      <c r="H38" s="8"/>
      <c r="I38" s="20"/>
    </row>
    <row r="39" spans="1:10" ht="90" customHeight="1" x14ac:dyDescent="0.25">
      <c r="A39" s="128" t="s">
        <v>37</v>
      </c>
      <c r="B39" s="129"/>
      <c r="C39" s="129"/>
      <c r="D39" s="129"/>
      <c r="E39" s="129"/>
      <c r="F39" s="129"/>
      <c r="G39" s="130"/>
      <c r="H39" s="8"/>
      <c r="I39" s="20"/>
      <c r="J39" s="9"/>
    </row>
    <row r="40" spans="1:10" ht="45" customHeight="1" x14ac:dyDescent="0.25">
      <c r="A40" s="128" t="s">
        <v>27</v>
      </c>
      <c r="B40" s="129"/>
      <c r="C40" s="129"/>
      <c r="D40" s="129"/>
      <c r="E40" s="129"/>
      <c r="F40" s="129"/>
      <c r="G40" s="130"/>
      <c r="H40" s="8"/>
      <c r="I40" s="20"/>
      <c r="J40" s="21"/>
    </row>
    <row r="41" spans="1:10" ht="45" customHeight="1" x14ac:dyDescent="0.25">
      <c r="A41" s="128" t="s">
        <v>48</v>
      </c>
      <c r="B41" s="129"/>
      <c r="C41" s="129"/>
      <c r="D41" s="129"/>
      <c r="E41" s="129"/>
      <c r="F41" s="129"/>
      <c r="G41" s="130"/>
      <c r="H41" s="3"/>
      <c r="I41" s="20"/>
    </row>
    <row r="42" spans="1:10" ht="33.75" customHeight="1" x14ac:dyDescent="0.3">
      <c r="A42" s="139" t="s">
        <v>4</v>
      </c>
      <c r="B42" s="139"/>
      <c r="C42" s="139"/>
      <c r="D42" s="139"/>
      <c r="E42" s="139"/>
      <c r="F42" s="139"/>
      <c r="G42" s="139"/>
      <c r="H42" s="139"/>
      <c r="I42" s="139"/>
    </row>
    <row r="43" spans="1:10" ht="24" customHeight="1" x14ac:dyDescent="0.25">
      <c r="A43" s="150" t="s">
        <v>23</v>
      </c>
      <c r="B43" s="150"/>
      <c r="C43" s="150"/>
      <c r="D43" s="150"/>
      <c r="E43" s="150"/>
      <c r="F43" s="150"/>
      <c r="G43" s="150"/>
      <c r="H43" s="150"/>
      <c r="I43" s="150"/>
    </row>
    <row r="44" spans="1:10" ht="59.25" customHeight="1" x14ac:dyDescent="0.25">
      <c r="A44" s="151" t="s">
        <v>14</v>
      </c>
      <c r="B44" s="152"/>
      <c r="C44" s="152"/>
      <c r="D44" s="152"/>
      <c r="E44" s="152"/>
      <c r="F44" s="152"/>
      <c r="G44" s="152"/>
      <c r="H44" s="152"/>
      <c r="I44" s="153"/>
    </row>
    <row r="45" spans="1:10" ht="74.25" customHeight="1" x14ac:dyDescent="0.25">
      <c r="A45" s="154" t="s">
        <v>19</v>
      </c>
      <c r="B45" s="152"/>
      <c r="C45" s="152"/>
      <c r="D45" s="152"/>
      <c r="E45" s="152"/>
      <c r="F45" s="152"/>
      <c r="G45" s="152"/>
      <c r="H45" s="152"/>
      <c r="I45" s="153"/>
    </row>
    <row r="46" spans="1:10" x14ac:dyDescent="0.25">
      <c r="A46" s="18"/>
      <c r="B46" s="18"/>
      <c r="C46" s="18"/>
      <c r="D46" s="18"/>
      <c r="E46" s="1"/>
    </row>
    <row r="47" spans="1:10" x14ac:dyDescent="0.25">
      <c r="A47" s="17"/>
      <c r="B47" s="1"/>
      <c r="C47" s="1"/>
      <c r="D47" s="1"/>
      <c r="E47" s="1"/>
    </row>
    <row r="48" spans="1:10" x14ac:dyDescent="0.25">
      <c r="A48" s="1"/>
      <c r="B48" s="1"/>
      <c r="C48" s="1"/>
      <c r="D48" s="1"/>
      <c r="E48" s="1"/>
    </row>
    <row r="49" spans="1:5" x14ac:dyDescent="0.25">
      <c r="A49" s="2"/>
      <c r="B49" s="1"/>
      <c r="C49" s="1"/>
      <c r="D49" s="1"/>
      <c r="E49" s="1"/>
    </row>
    <row r="50" spans="1:5" x14ac:dyDescent="0.25">
      <c r="A50" s="1"/>
      <c r="B50" s="1"/>
      <c r="C50" s="1"/>
      <c r="D50" s="1"/>
      <c r="E50" s="1"/>
    </row>
    <row r="51" spans="1:5" x14ac:dyDescent="0.25">
      <c r="A51" s="1"/>
      <c r="B51" s="1"/>
      <c r="C51" s="1"/>
      <c r="D51" s="1"/>
      <c r="E51" s="1"/>
    </row>
  </sheetData>
  <sheetProtection algorithmName="SHA-512" hashValue="Xk8im6HSv8Fgih26bWqlen8z7gsaugp+MdKCLCb2KxmW4laziSzmMw3SwroKPk1Br2EzgSwfYrV9YtTwslO8cg==" saltValue="Q5xFf5VEefHs+gKMKX6ITg==" spinCount="100000" sheet="1" objects="1" scenarios="1" selectLockedCells="1"/>
  <mergeCells count="34">
    <mergeCell ref="A36:G36"/>
    <mergeCell ref="A38:G38"/>
    <mergeCell ref="A31:G31"/>
    <mergeCell ref="A32:G32"/>
    <mergeCell ref="A37:G37"/>
    <mergeCell ref="A42:I42"/>
    <mergeCell ref="A43:I43"/>
    <mergeCell ref="A44:I44"/>
    <mergeCell ref="A45:I45"/>
    <mergeCell ref="A1:G1"/>
    <mergeCell ref="A2:G2"/>
    <mergeCell ref="A3:G3"/>
    <mergeCell ref="A33:G33"/>
    <mergeCell ref="A34:G34"/>
    <mergeCell ref="A39:G39"/>
    <mergeCell ref="A40:G40"/>
    <mergeCell ref="A41:G41"/>
    <mergeCell ref="A29:G29"/>
    <mergeCell ref="A21:F21"/>
    <mergeCell ref="A7:I7"/>
    <mergeCell ref="A35:G35"/>
    <mergeCell ref="A14:C14"/>
    <mergeCell ref="A15:C15"/>
    <mergeCell ref="A16:C16"/>
    <mergeCell ref="A19:I19"/>
    <mergeCell ref="A30:G30"/>
    <mergeCell ref="A22:F22"/>
    <mergeCell ref="A23:F23"/>
    <mergeCell ref="A24:F24"/>
    <mergeCell ref="A25:F25"/>
    <mergeCell ref="A26:F26"/>
    <mergeCell ref="A28:G28"/>
    <mergeCell ref="H28:I28"/>
    <mergeCell ref="A27:G27"/>
  </mergeCells>
  <printOptions horizontalCentered="1"/>
  <pageMargins left="0.31496062992125984" right="0.31496062992125984" top="0.35433070866141736" bottom="0.35433070866141736" header="0" footer="0"/>
  <pageSetup scale="67" fitToHeight="2" orientation="portrait" r:id="rId1"/>
  <headerFooter>
    <oddHeader xml:space="preserve">&amp;R 
</oddHeader>
    <oddFooter>&amp;C&amp;P / 2</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7"/>
  <sheetViews>
    <sheetView workbookViewId="0">
      <pane ySplit="1" topLeftCell="A65" activePane="bottomLeft" state="frozen"/>
      <selection sqref="A1:I88"/>
      <selection pane="bottomLeft" sqref="A1:I88"/>
    </sheetView>
  </sheetViews>
  <sheetFormatPr baseColWidth="10" defaultRowHeight="15" x14ac:dyDescent="0.25"/>
  <cols>
    <col min="1" max="1" width="17.85546875" style="77" customWidth="1"/>
    <col min="2" max="2" width="11.42578125" style="4"/>
    <col min="3" max="3" width="79.7109375" style="78" customWidth="1"/>
    <col min="4" max="4" width="65.5703125" style="77" bestFit="1" customWidth="1"/>
    <col min="5" max="16384" width="11.42578125" style="4"/>
  </cols>
  <sheetData>
    <row r="1" spans="1:4" customFormat="1" x14ac:dyDescent="0.25">
      <c r="A1" s="71" t="s">
        <v>95</v>
      </c>
      <c r="B1" s="72" t="s">
        <v>96</v>
      </c>
      <c r="C1" s="71" t="s">
        <v>97</v>
      </c>
      <c r="D1" s="71" t="s">
        <v>93</v>
      </c>
    </row>
    <row r="2" spans="1:4" customFormat="1" x14ac:dyDescent="0.25">
      <c r="A2" s="73" t="s">
        <v>98</v>
      </c>
      <c r="B2" s="74" t="s">
        <v>87</v>
      </c>
      <c r="C2" s="75" t="s">
        <v>88</v>
      </c>
      <c r="D2" s="73" t="s">
        <v>99</v>
      </c>
    </row>
    <row r="3" spans="1:4" customFormat="1" x14ac:dyDescent="0.25">
      <c r="A3" s="73" t="s">
        <v>100</v>
      </c>
      <c r="B3" s="74" t="s">
        <v>87</v>
      </c>
      <c r="C3" s="75" t="s">
        <v>88</v>
      </c>
      <c r="D3" s="73" t="s">
        <v>101</v>
      </c>
    </row>
    <row r="4" spans="1:4" customFormat="1" x14ac:dyDescent="0.25">
      <c r="A4" s="73" t="s">
        <v>102</v>
      </c>
      <c r="B4" s="74" t="s">
        <v>87</v>
      </c>
      <c r="C4" s="75" t="s">
        <v>88</v>
      </c>
      <c r="D4" s="73" t="s">
        <v>103</v>
      </c>
    </row>
    <row r="5" spans="1:4" customFormat="1" x14ac:dyDescent="0.25">
      <c r="A5" s="73" t="s">
        <v>104</v>
      </c>
      <c r="B5" s="74" t="s">
        <v>87</v>
      </c>
      <c r="C5" s="75" t="s">
        <v>88</v>
      </c>
      <c r="D5" s="73" t="s">
        <v>105</v>
      </c>
    </row>
    <row r="6" spans="1:4" customFormat="1" x14ac:dyDescent="0.25">
      <c r="A6" s="73" t="s">
        <v>106</v>
      </c>
      <c r="B6" s="74" t="s">
        <v>87</v>
      </c>
      <c r="C6" s="75" t="s">
        <v>88</v>
      </c>
      <c r="D6" s="73" t="s">
        <v>107</v>
      </c>
    </row>
    <row r="7" spans="1:4" customFormat="1" x14ac:dyDescent="0.25">
      <c r="A7" s="73" t="s">
        <v>108</v>
      </c>
      <c r="B7" s="74" t="s">
        <v>87</v>
      </c>
      <c r="C7" s="75" t="s">
        <v>88</v>
      </c>
      <c r="D7" s="73" t="s">
        <v>109</v>
      </c>
    </row>
    <row r="8" spans="1:4" customFormat="1" x14ac:dyDescent="0.25">
      <c r="A8" s="73" t="s">
        <v>110</v>
      </c>
      <c r="B8" s="74" t="s">
        <v>87</v>
      </c>
      <c r="C8" s="75" t="s">
        <v>88</v>
      </c>
      <c r="D8" s="73" t="s">
        <v>111</v>
      </c>
    </row>
    <row r="9" spans="1:4" customFormat="1" x14ac:dyDescent="0.25">
      <c r="A9" s="73" t="s">
        <v>112</v>
      </c>
      <c r="B9" s="74" t="s">
        <v>87</v>
      </c>
      <c r="C9" s="75" t="s">
        <v>88</v>
      </c>
      <c r="D9" s="73" t="s">
        <v>113</v>
      </c>
    </row>
    <row r="10" spans="1:4" customFormat="1" x14ac:dyDescent="0.25">
      <c r="A10" s="73" t="s">
        <v>114</v>
      </c>
      <c r="B10" s="74" t="s">
        <v>87</v>
      </c>
      <c r="C10" s="75" t="s">
        <v>88</v>
      </c>
      <c r="D10" s="73" t="s">
        <v>115</v>
      </c>
    </row>
    <row r="11" spans="1:4" customFormat="1" x14ac:dyDescent="0.25">
      <c r="A11" s="73" t="s">
        <v>116</v>
      </c>
      <c r="B11" s="74" t="s">
        <v>87</v>
      </c>
      <c r="C11" s="75" t="s">
        <v>88</v>
      </c>
      <c r="D11" s="73" t="s">
        <v>117</v>
      </c>
    </row>
    <row r="12" spans="1:4" customFormat="1" x14ac:dyDescent="0.25">
      <c r="A12" s="73" t="s">
        <v>118</v>
      </c>
      <c r="B12" s="74" t="s">
        <v>87</v>
      </c>
      <c r="C12" s="75" t="s">
        <v>88</v>
      </c>
      <c r="D12" s="73" t="s">
        <v>119</v>
      </c>
    </row>
    <row r="13" spans="1:4" customFormat="1" x14ac:dyDescent="0.25">
      <c r="A13" s="73" t="s">
        <v>120</v>
      </c>
      <c r="B13" s="74" t="s">
        <v>87</v>
      </c>
      <c r="C13" s="75" t="s">
        <v>88</v>
      </c>
      <c r="D13" s="73" t="s">
        <v>121</v>
      </c>
    </row>
    <row r="14" spans="1:4" customFormat="1" x14ac:dyDescent="0.25">
      <c r="A14" s="73" t="s">
        <v>122</v>
      </c>
      <c r="B14" s="74" t="s">
        <v>87</v>
      </c>
      <c r="C14" s="75" t="s">
        <v>88</v>
      </c>
      <c r="D14" s="73" t="s">
        <v>123</v>
      </c>
    </row>
    <row r="15" spans="1:4" customFormat="1" x14ac:dyDescent="0.25">
      <c r="A15" s="73" t="s">
        <v>124</v>
      </c>
      <c r="B15" s="74" t="s">
        <v>87</v>
      </c>
      <c r="C15" s="75" t="s">
        <v>88</v>
      </c>
      <c r="D15" s="73" t="s">
        <v>125</v>
      </c>
    </row>
    <row r="16" spans="1:4" customFormat="1" x14ac:dyDescent="0.25">
      <c r="A16" s="73" t="s">
        <v>126</v>
      </c>
      <c r="B16" s="74" t="s">
        <v>87</v>
      </c>
      <c r="C16" s="75" t="s">
        <v>88</v>
      </c>
      <c r="D16" s="73" t="s">
        <v>127</v>
      </c>
    </row>
    <row r="17" spans="1:4" customFormat="1" x14ac:dyDescent="0.25">
      <c r="A17" s="73" t="s">
        <v>128</v>
      </c>
      <c r="B17" s="74" t="s">
        <v>87</v>
      </c>
      <c r="C17" s="75" t="s">
        <v>88</v>
      </c>
      <c r="D17" s="73" t="s">
        <v>129</v>
      </c>
    </row>
    <row r="18" spans="1:4" customFormat="1" x14ac:dyDescent="0.25">
      <c r="A18" s="73" t="s">
        <v>130</v>
      </c>
      <c r="B18" s="74" t="s">
        <v>87</v>
      </c>
      <c r="C18" s="75" t="s">
        <v>88</v>
      </c>
      <c r="D18" s="73" t="s">
        <v>131</v>
      </c>
    </row>
    <row r="19" spans="1:4" customFormat="1" x14ac:dyDescent="0.25">
      <c r="A19" s="73" t="s">
        <v>132</v>
      </c>
      <c r="B19" s="74" t="s">
        <v>87</v>
      </c>
      <c r="C19" s="75" t="s">
        <v>88</v>
      </c>
      <c r="D19" s="73" t="s">
        <v>133</v>
      </c>
    </row>
    <row r="20" spans="1:4" customFormat="1" x14ac:dyDescent="0.25">
      <c r="A20" s="73" t="s">
        <v>134</v>
      </c>
      <c r="B20" s="74" t="s">
        <v>87</v>
      </c>
      <c r="C20" s="75" t="s">
        <v>88</v>
      </c>
      <c r="D20" s="73" t="s">
        <v>135</v>
      </c>
    </row>
    <row r="21" spans="1:4" customFormat="1" x14ac:dyDescent="0.25">
      <c r="A21" s="73" t="s">
        <v>136</v>
      </c>
      <c r="B21" s="74" t="s">
        <v>87</v>
      </c>
      <c r="C21" s="75" t="s">
        <v>88</v>
      </c>
      <c r="D21" s="73" t="s">
        <v>137</v>
      </c>
    </row>
    <row r="22" spans="1:4" customFormat="1" x14ac:dyDescent="0.25">
      <c r="A22" s="73" t="s">
        <v>138</v>
      </c>
      <c r="B22" s="74" t="s">
        <v>87</v>
      </c>
      <c r="C22" s="75" t="s">
        <v>88</v>
      </c>
      <c r="D22" s="73" t="s">
        <v>139</v>
      </c>
    </row>
    <row r="23" spans="1:4" customFormat="1" x14ac:dyDescent="0.25">
      <c r="A23" s="73" t="s">
        <v>140</v>
      </c>
      <c r="B23" s="74" t="s">
        <v>87</v>
      </c>
      <c r="C23" s="75" t="s">
        <v>88</v>
      </c>
      <c r="D23" s="73" t="s">
        <v>141</v>
      </c>
    </row>
    <row r="24" spans="1:4" customFormat="1" x14ac:dyDescent="0.25">
      <c r="A24" s="73" t="s">
        <v>142</v>
      </c>
      <c r="B24" s="74" t="s">
        <v>87</v>
      </c>
      <c r="C24" s="75" t="s">
        <v>88</v>
      </c>
      <c r="D24" s="73" t="s">
        <v>143</v>
      </c>
    </row>
    <row r="25" spans="1:4" customFormat="1" x14ac:dyDescent="0.25">
      <c r="A25" s="73" t="s">
        <v>144</v>
      </c>
      <c r="B25" s="74" t="s">
        <v>87</v>
      </c>
      <c r="C25" s="75" t="s">
        <v>88</v>
      </c>
      <c r="D25" s="73" t="s">
        <v>145</v>
      </c>
    </row>
    <row r="26" spans="1:4" customFormat="1" x14ac:dyDescent="0.25">
      <c r="A26" s="73" t="s">
        <v>146</v>
      </c>
      <c r="B26" s="74" t="s">
        <v>87</v>
      </c>
      <c r="C26" s="75" t="s">
        <v>88</v>
      </c>
      <c r="D26" s="73" t="s">
        <v>147</v>
      </c>
    </row>
    <row r="27" spans="1:4" customFormat="1" x14ac:dyDescent="0.25">
      <c r="A27" s="73" t="s">
        <v>148</v>
      </c>
      <c r="B27" s="74" t="s">
        <v>87</v>
      </c>
      <c r="C27" s="75" t="s">
        <v>88</v>
      </c>
      <c r="D27" s="73" t="s">
        <v>149</v>
      </c>
    </row>
    <row r="28" spans="1:4" customFormat="1" x14ac:dyDescent="0.25">
      <c r="A28" s="73" t="s">
        <v>150</v>
      </c>
      <c r="B28" s="74" t="s">
        <v>87</v>
      </c>
      <c r="C28" s="75" t="s">
        <v>88</v>
      </c>
      <c r="D28" s="73" t="s">
        <v>151</v>
      </c>
    </row>
    <row r="29" spans="1:4" customFormat="1" x14ac:dyDescent="0.25">
      <c r="A29" s="73" t="s">
        <v>152</v>
      </c>
      <c r="B29" s="74" t="s">
        <v>87</v>
      </c>
      <c r="C29" s="75" t="s">
        <v>88</v>
      </c>
      <c r="D29" s="73" t="s">
        <v>153</v>
      </c>
    </row>
    <row r="30" spans="1:4" customFormat="1" x14ac:dyDescent="0.25">
      <c r="A30" s="73" t="s">
        <v>154</v>
      </c>
      <c r="B30" s="74" t="s">
        <v>87</v>
      </c>
      <c r="C30" s="75" t="s">
        <v>88</v>
      </c>
      <c r="D30" s="73" t="s">
        <v>155</v>
      </c>
    </row>
    <row r="31" spans="1:4" customFormat="1" x14ac:dyDescent="0.25">
      <c r="A31" s="73" t="s">
        <v>156</v>
      </c>
      <c r="B31" s="74" t="s">
        <v>87</v>
      </c>
      <c r="C31" s="75" t="s">
        <v>88</v>
      </c>
      <c r="D31" s="73" t="s">
        <v>157</v>
      </c>
    </row>
    <row r="32" spans="1:4" customFormat="1" x14ac:dyDescent="0.25">
      <c r="A32" s="73" t="s">
        <v>158</v>
      </c>
      <c r="B32" s="74" t="s">
        <v>87</v>
      </c>
      <c r="C32" s="75" t="s">
        <v>88</v>
      </c>
      <c r="D32" s="73" t="s">
        <v>159</v>
      </c>
    </row>
    <row r="33" spans="1:4" customFormat="1" x14ac:dyDescent="0.25">
      <c r="A33" s="73" t="s">
        <v>160</v>
      </c>
      <c r="B33" s="74" t="s">
        <v>87</v>
      </c>
      <c r="C33" s="75" t="s">
        <v>88</v>
      </c>
      <c r="D33" s="73" t="s">
        <v>161</v>
      </c>
    </row>
    <row r="34" spans="1:4" customFormat="1" x14ac:dyDescent="0.25">
      <c r="A34" s="73" t="s">
        <v>162</v>
      </c>
      <c r="B34" s="74" t="s">
        <v>87</v>
      </c>
      <c r="C34" s="75" t="s">
        <v>88</v>
      </c>
      <c r="D34" s="73" t="s">
        <v>163</v>
      </c>
    </row>
    <row r="35" spans="1:4" customFormat="1" x14ac:dyDescent="0.25">
      <c r="A35" s="73" t="s">
        <v>164</v>
      </c>
      <c r="B35" s="74" t="s">
        <v>87</v>
      </c>
      <c r="C35" s="75" t="s">
        <v>88</v>
      </c>
      <c r="D35" s="73" t="s">
        <v>165</v>
      </c>
    </row>
    <row r="36" spans="1:4" customFormat="1" x14ac:dyDescent="0.25">
      <c r="A36" s="73" t="s">
        <v>166</v>
      </c>
      <c r="B36" s="74" t="s">
        <v>87</v>
      </c>
      <c r="C36" s="75" t="s">
        <v>88</v>
      </c>
      <c r="D36" s="73" t="s">
        <v>167</v>
      </c>
    </row>
    <row r="37" spans="1:4" customFormat="1" x14ac:dyDescent="0.25">
      <c r="A37" s="73" t="s">
        <v>168</v>
      </c>
      <c r="B37" s="74" t="s">
        <v>87</v>
      </c>
      <c r="C37" s="75" t="s">
        <v>88</v>
      </c>
      <c r="D37" s="73" t="s">
        <v>169</v>
      </c>
    </row>
    <row r="38" spans="1:4" customFormat="1" x14ac:dyDescent="0.25">
      <c r="A38" s="73" t="s">
        <v>170</v>
      </c>
      <c r="B38" s="74" t="s">
        <v>87</v>
      </c>
      <c r="C38" s="75" t="s">
        <v>88</v>
      </c>
      <c r="D38" s="73" t="s">
        <v>171</v>
      </c>
    </row>
    <row r="39" spans="1:4" customFormat="1" x14ac:dyDescent="0.25">
      <c r="A39" s="73" t="s">
        <v>172</v>
      </c>
      <c r="B39" s="74" t="s">
        <v>87</v>
      </c>
      <c r="C39" s="75" t="s">
        <v>88</v>
      </c>
      <c r="D39" s="73" t="s">
        <v>173</v>
      </c>
    </row>
    <row r="40" spans="1:4" customFormat="1" x14ac:dyDescent="0.25">
      <c r="A40" s="73" t="s">
        <v>174</v>
      </c>
      <c r="B40" s="74" t="s">
        <v>87</v>
      </c>
      <c r="C40" s="75" t="s">
        <v>88</v>
      </c>
      <c r="D40" s="73" t="s">
        <v>175</v>
      </c>
    </row>
    <row r="41" spans="1:4" customFormat="1" x14ac:dyDescent="0.25">
      <c r="A41" s="73" t="s">
        <v>176</v>
      </c>
      <c r="B41" s="74" t="s">
        <v>87</v>
      </c>
      <c r="C41" s="75" t="s">
        <v>88</v>
      </c>
      <c r="D41" s="73" t="s">
        <v>177</v>
      </c>
    </row>
    <row r="42" spans="1:4" customFormat="1" x14ac:dyDescent="0.25">
      <c r="A42" s="73" t="s">
        <v>178</v>
      </c>
      <c r="B42" s="74" t="s">
        <v>87</v>
      </c>
      <c r="C42" s="75" t="s">
        <v>88</v>
      </c>
      <c r="D42" s="73" t="s">
        <v>179</v>
      </c>
    </row>
    <row r="43" spans="1:4" customFormat="1" x14ac:dyDescent="0.25">
      <c r="A43" s="73" t="s">
        <v>180</v>
      </c>
      <c r="B43" s="74" t="s">
        <v>87</v>
      </c>
      <c r="C43" s="75" t="s">
        <v>88</v>
      </c>
      <c r="D43" s="73" t="s">
        <v>181</v>
      </c>
    </row>
    <row r="44" spans="1:4" customFormat="1" x14ac:dyDescent="0.25">
      <c r="A44" s="73" t="s">
        <v>182</v>
      </c>
      <c r="B44" s="74" t="s">
        <v>87</v>
      </c>
      <c r="C44" s="75" t="s">
        <v>88</v>
      </c>
      <c r="D44" s="73" t="s">
        <v>183</v>
      </c>
    </row>
    <row r="45" spans="1:4" customFormat="1" x14ac:dyDescent="0.25">
      <c r="A45" s="73" t="s">
        <v>184</v>
      </c>
      <c r="B45" s="74" t="s">
        <v>185</v>
      </c>
      <c r="C45" s="75" t="s">
        <v>186</v>
      </c>
      <c r="D45" s="73" t="s">
        <v>187</v>
      </c>
    </row>
    <row r="46" spans="1:4" customFormat="1" x14ac:dyDescent="0.25">
      <c r="A46" s="73" t="s">
        <v>188</v>
      </c>
      <c r="B46" s="74" t="s">
        <v>185</v>
      </c>
      <c r="C46" s="75" t="s">
        <v>189</v>
      </c>
      <c r="D46" s="73" t="s">
        <v>190</v>
      </c>
    </row>
    <row r="47" spans="1:4" customFormat="1" x14ac:dyDescent="0.25">
      <c r="A47" s="73" t="s">
        <v>191</v>
      </c>
      <c r="B47" s="74" t="s">
        <v>185</v>
      </c>
      <c r="C47" s="75" t="s">
        <v>192</v>
      </c>
      <c r="D47" s="73" t="s">
        <v>193</v>
      </c>
    </row>
    <row r="48" spans="1:4" customFormat="1" x14ac:dyDescent="0.25">
      <c r="A48" s="73" t="s">
        <v>194</v>
      </c>
      <c r="B48" s="74" t="s">
        <v>185</v>
      </c>
      <c r="C48" s="75" t="s">
        <v>195</v>
      </c>
      <c r="D48" s="73" t="s">
        <v>196</v>
      </c>
    </row>
    <row r="49" spans="1:4" customFormat="1" x14ac:dyDescent="0.25">
      <c r="A49" s="73" t="s">
        <v>197</v>
      </c>
      <c r="B49" s="74" t="s">
        <v>185</v>
      </c>
      <c r="C49" s="75" t="s">
        <v>198</v>
      </c>
      <c r="D49" s="73" t="s">
        <v>199</v>
      </c>
    </row>
    <row r="50" spans="1:4" customFormat="1" x14ac:dyDescent="0.25">
      <c r="A50" s="73" t="s">
        <v>200</v>
      </c>
      <c r="B50" s="74" t="s">
        <v>185</v>
      </c>
      <c r="C50" s="75" t="s">
        <v>201</v>
      </c>
      <c r="D50" s="73" t="s">
        <v>202</v>
      </c>
    </row>
    <row r="51" spans="1:4" customFormat="1" x14ac:dyDescent="0.25">
      <c r="A51" s="73" t="s">
        <v>203</v>
      </c>
      <c r="B51" s="74" t="s">
        <v>185</v>
      </c>
      <c r="C51" s="75" t="s">
        <v>204</v>
      </c>
      <c r="D51" s="73" t="s">
        <v>205</v>
      </c>
    </row>
    <row r="52" spans="1:4" customFormat="1" x14ac:dyDescent="0.25">
      <c r="A52" s="73" t="s">
        <v>206</v>
      </c>
      <c r="B52" s="74" t="s">
        <v>185</v>
      </c>
      <c r="C52" s="75" t="s">
        <v>207</v>
      </c>
      <c r="D52" s="73" t="s">
        <v>208</v>
      </c>
    </row>
    <row r="53" spans="1:4" customFormat="1" x14ac:dyDescent="0.25">
      <c r="A53" s="73" t="s">
        <v>209</v>
      </c>
      <c r="B53" s="74" t="s">
        <v>185</v>
      </c>
      <c r="C53" s="75" t="s">
        <v>210</v>
      </c>
      <c r="D53" s="73" t="s">
        <v>211</v>
      </c>
    </row>
    <row r="54" spans="1:4" customFormat="1" x14ac:dyDescent="0.25">
      <c r="A54" s="73" t="s">
        <v>212</v>
      </c>
      <c r="B54" s="74" t="s">
        <v>185</v>
      </c>
      <c r="C54" s="75" t="s">
        <v>213</v>
      </c>
      <c r="D54" s="73" t="s">
        <v>214</v>
      </c>
    </row>
    <row r="55" spans="1:4" customFormat="1" x14ac:dyDescent="0.25">
      <c r="A55" s="73" t="s">
        <v>215</v>
      </c>
      <c r="B55" s="74" t="s">
        <v>185</v>
      </c>
      <c r="C55" s="75" t="s">
        <v>216</v>
      </c>
      <c r="D55" s="73" t="s">
        <v>217</v>
      </c>
    </row>
    <row r="56" spans="1:4" customFormat="1" x14ac:dyDescent="0.25">
      <c r="A56" s="73" t="s">
        <v>218</v>
      </c>
      <c r="B56" s="74" t="s">
        <v>185</v>
      </c>
      <c r="C56" s="75" t="s">
        <v>219</v>
      </c>
      <c r="D56" s="73" t="s">
        <v>220</v>
      </c>
    </row>
    <row r="57" spans="1:4" customFormat="1" x14ac:dyDescent="0.25">
      <c r="A57" s="73" t="s">
        <v>221</v>
      </c>
      <c r="B57" s="74" t="s">
        <v>185</v>
      </c>
      <c r="C57" s="75" t="s">
        <v>222</v>
      </c>
      <c r="D57" s="73" t="s">
        <v>223</v>
      </c>
    </row>
    <row r="58" spans="1:4" customFormat="1" x14ac:dyDescent="0.25">
      <c r="A58" s="73" t="s">
        <v>224</v>
      </c>
      <c r="B58" s="74" t="s">
        <v>185</v>
      </c>
      <c r="C58" s="75" t="s">
        <v>225</v>
      </c>
      <c r="D58" s="73" t="s">
        <v>226</v>
      </c>
    </row>
    <row r="59" spans="1:4" customFormat="1" x14ac:dyDescent="0.25">
      <c r="A59" s="73" t="s">
        <v>227</v>
      </c>
      <c r="B59" s="74" t="s">
        <v>185</v>
      </c>
      <c r="C59" s="75" t="s">
        <v>228</v>
      </c>
      <c r="D59" s="73" t="s">
        <v>229</v>
      </c>
    </row>
    <row r="60" spans="1:4" customFormat="1" x14ac:dyDescent="0.25">
      <c r="A60" s="73" t="s">
        <v>230</v>
      </c>
      <c r="B60" s="74" t="s">
        <v>185</v>
      </c>
      <c r="C60" s="75" t="s">
        <v>231</v>
      </c>
      <c r="D60" s="73" t="s">
        <v>232</v>
      </c>
    </row>
    <row r="61" spans="1:4" customFormat="1" x14ac:dyDescent="0.25">
      <c r="A61" s="73" t="s">
        <v>233</v>
      </c>
      <c r="B61" s="74" t="s">
        <v>185</v>
      </c>
      <c r="C61" s="75" t="s">
        <v>234</v>
      </c>
      <c r="D61" s="73" t="s">
        <v>235</v>
      </c>
    </row>
    <row r="62" spans="1:4" customFormat="1" x14ac:dyDescent="0.25">
      <c r="A62" s="73" t="s">
        <v>236</v>
      </c>
      <c r="B62" s="74" t="s">
        <v>185</v>
      </c>
      <c r="C62" s="75" t="s">
        <v>237</v>
      </c>
      <c r="D62" s="73" t="s">
        <v>238</v>
      </c>
    </row>
    <row r="63" spans="1:4" customFormat="1" x14ac:dyDescent="0.25">
      <c r="A63" s="73" t="s">
        <v>239</v>
      </c>
      <c r="B63" s="74" t="s">
        <v>185</v>
      </c>
      <c r="C63" s="75" t="s">
        <v>240</v>
      </c>
      <c r="D63" s="73" t="s">
        <v>241</v>
      </c>
    </row>
    <row r="64" spans="1:4" customFormat="1" x14ac:dyDescent="0.25">
      <c r="A64" s="73" t="s">
        <v>242</v>
      </c>
      <c r="B64" s="74" t="s">
        <v>185</v>
      </c>
      <c r="C64" s="75" t="s">
        <v>243</v>
      </c>
      <c r="D64" s="73" t="s">
        <v>244</v>
      </c>
    </row>
    <row r="65" spans="1:4" customFormat="1" x14ac:dyDescent="0.25">
      <c r="A65" s="73" t="s">
        <v>245</v>
      </c>
      <c r="B65" s="74" t="s">
        <v>185</v>
      </c>
      <c r="C65" s="75" t="s">
        <v>246</v>
      </c>
      <c r="D65" s="73" t="s">
        <v>247</v>
      </c>
    </row>
    <row r="66" spans="1:4" customFormat="1" x14ac:dyDescent="0.25">
      <c r="A66" s="73" t="s">
        <v>248</v>
      </c>
      <c r="B66" s="74" t="s">
        <v>185</v>
      </c>
      <c r="C66" s="75" t="s">
        <v>249</v>
      </c>
      <c r="D66" s="73" t="s">
        <v>250</v>
      </c>
    </row>
    <row r="67" spans="1:4" customFormat="1" x14ac:dyDescent="0.25">
      <c r="A67" s="73" t="s">
        <v>251</v>
      </c>
      <c r="B67" s="74" t="s">
        <v>185</v>
      </c>
      <c r="C67" s="75" t="s">
        <v>252</v>
      </c>
      <c r="D67" s="73" t="s">
        <v>253</v>
      </c>
    </row>
    <row r="68" spans="1:4" customFormat="1" x14ac:dyDescent="0.25">
      <c r="A68" s="73" t="s">
        <v>254</v>
      </c>
      <c r="B68" s="74" t="s">
        <v>185</v>
      </c>
      <c r="C68" s="75" t="s">
        <v>255</v>
      </c>
      <c r="D68" s="73" t="s">
        <v>256</v>
      </c>
    </row>
    <row r="69" spans="1:4" customFormat="1" x14ac:dyDescent="0.25">
      <c r="A69" s="73" t="s">
        <v>257</v>
      </c>
      <c r="B69" s="74" t="s">
        <v>185</v>
      </c>
      <c r="C69" s="75" t="s">
        <v>258</v>
      </c>
      <c r="D69" s="73" t="s">
        <v>259</v>
      </c>
    </row>
    <row r="70" spans="1:4" customFormat="1" x14ac:dyDescent="0.25">
      <c r="A70" s="73" t="s">
        <v>260</v>
      </c>
      <c r="B70" s="74" t="s">
        <v>185</v>
      </c>
      <c r="C70" s="75" t="s">
        <v>261</v>
      </c>
      <c r="D70" s="73" t="s">
        <v>262</v>
      </c>
    </row>
    <row r="71" spans="1:4" customFormat="1" x14ac:dyDescent="0.25">
      <c r="A71" s="73" t="s">
        <v>263</v>
      </c>
      <c r="B71" s="74" t="s">
        <v>185</v>
      </c>
      <c r="C71" s="75" t="s">
        <v>264</v>
      </c>
      <c r="D71" s="73" t="s">
        <v>265</v>
      </c>
    </row>
    <row r="72" spans="1:4" customFormat="1" x14ac:dyDescent="0.25">
      <c r="A72" s="73" t="s">
        <v>86</v>
      </c>
      <c r="B72" s="74" t="s">
        <v>185</v>
      </c>
      <c r="C72" s="75" t="s">
        <v>266</v>
      </c>
      <c r="D72" s="73" t="s">
        <v>267</v>
      </c>
    </row>
    <row r="73" spans="1:4" customFormat="1" x14ac:dyDescent="0.25">
      <c r="A73" s="73" t="s">
        <v>268</v>
      </c>
      <c r="B73" s="74" t="s">
        <v>185</v>
      </c>
      <c r="C73" s="75" t="s">
        <v>269</v>
      </c>
      <c r="D73" s="73" t="s">
        <v>270</v>
      </c>
    </row>
    <row r="74" spans="1:4" customFormat="1" x14ac:dyDescent="0.25">
      <c r="A74" s="73" t="s">
        <v>271</v>
      </c>
      <c r="B74" s="74" t="s">
        <v>185</v>
      </c>
      <c r="C74" s="75" t="s">
        <v>272</v>
      </c>
      <c r="D74" s="73" t="s">
        <v>273</v>
      </c>
    </row>
    <row r="75" spans="1:4" customFormat="1" x14ac:dyDescent="0.25">
      <c r="A75" s="73" t="s">
        <v>274</v>
      </c>
      <c r="B75" s="74" t="s">
        <v>185</v>
      </c>
      <c r="C75" s="75" t="s">
        <v>275</v>
      </c>
      <c r="D75" s="73" t="s">
        <v>276</v>
      </c>
    </row>
    <row r="76" spans="1:4" customFormat="1" x14ac:dyDescent="0.25">
      <c r="A76" s="73" t="s">
        <v>277</v>
      </c>
      <c r="B76" s="74" t="s">
        <v>185</v>
      </c>
      <c r="C76" s="75" t="s">
        <v>278</v>
      </c>
      <c r="D76" s="73" t="s">
        <v>279</v>
      </c>
    </row>
    <row r="77" spans="1:4" customFormat="1" x14ac:dyDescent="0.25">
      <c r="A77" s="73" t="s">
        <v>280</v>
      </c>
      <c r="B77" s="74" t="s">
        <v>185</v>
      </c>
      <c r="C77" s="75" t="s">
        <v>281</v>
      </c>
      <c r="D77" s="73" t="s">
        <v>282</v>
      </c>
    </row>
    <row r="78" spans="1:4" customFormat="1" x14ac:dyDescent="0.25">
      <c r="A78" s="73" t="s">
        <v>283</v>
      </c>
      <c r="B78" s="74" t="s">
        <v>185</v>
      </c>
      <c r="C78" s="75" t="s">
        <v>284</v>
      </c>
      <c r="D78" s="73" t="s">
        <v>285</v>
      </c>
    </row>
    <row r="79" spans="1:4" customFormat="1" x14ac:dyDescent="0.25">
      <c r="A79" s="73" t="s">
        <v>286</v>
      </c>
      <c r="B79" s="74" t="s">
        <v>185</v>
      </c>
      <c r="C79" s="75" t="s">
        <v>287</v>
      </c>
      <c r="D79" s="73" t="s">
        <v>288</v>
      </c>
    </row>
    <row r="80" spans="1:4" customFormat="1" x14ac:dyDescent="0.25">
      <c r="A80" s="73" t="s">
        <v>289</v>
      </c>
      <c r="B80" s="74" t="s">
        <v>185</v>
      </c>
      <c r="C80" s="75" t="s">
        <v>290</v>
      </c>
      <c r="D80" s="73" t="s">
        <v>291</v>
      </c>
    </row>
    <row r="81" spans="1:4" customFormat="1" x14ac:dyDescent="0.25">
      <c r="A81" s="73" t="s">
        <v>292</v>
      </c>
      <c r="B81" s="74" t="s">
        <v>185</v>
      </c>
      <c r="C81" s="75" t="s">
        <v>293</v>
      </c>
      <c r="D81" s="73" t="s">
        <v>294</v>
      </c>
    </row>
    <row r="82" spans="1:4" customFormat="1" x14ac:dyDescent="0.25">
      <c r="A82" s="73" t="s">
        <v>295</v>
      </c>
      <c r="B82" s="74" t="s">
        <v>185</v>
      </c>
      <c r="C82" s="75" t="s">
        <v>296</v>
      </c>
      <c r="D82" s="73" t="s">
        <v>297</v>
      </c>
    </row>
    <row r="83" spans="1:4" customFormat="1" x14ac:dyDescent="0.25">
      <c r="A83" s="73" t="s">
        <v>298</v>
      </c>
      <c r="B83" s="74" t="s">
        <v>185</v>
      </c>
      <c r="C83" s="75" t="s">
        <v>299</v>
      </c>
      <c r="D83" s="73" t="s">
        <v>300</v>
      </c>
    </row>
    <row r="84" spans="1:4" customFormat="1" x14ac:dyDescent="0.25">
      <c r="A84" s="73" t="s">
        <v>301</v>
      </c>
      <c r="B84" s="74" t="s">
        <v>185</v>
      </c>
      <c r="C84" s="75" t="s">
        <v>302</v>
      </c>
      <c r="D84" s="73" t="s">
        <v>303</v>
      </c>
    </row>
    <row r="85" spans="1:4" customFormat="1" x14ac:dyDescent="0.25">
      <c r="A85" s="73" t="s">
        <v>304</v>
      </c>
      <c r="B85" s="74" t="s">
        <v>185</v>
      </c>
      <c r="C85" s="75" t="s">
        <v>305</v>
      </c>
      <c r="D85" s="73" t="s">
        <v>306</v>
      </c>
    </row>
    <row r="86" spans="1:4" customFormat="1" x14ac:dyDescent="0.25">
      <c r="A86" s="73" t="s">
        <v>307</v>
      </c>
      <c r="B86" s="74" t="s">
        <v>185</v>
      </c>
      <c r="C86" s="75" t="s">
        <v>308</v>
      </c>
      <c r="D86" s="73" t="s">
        <v>309</v>
      </c>
    </row>
    <row r="87" spans="1:4" customFormat="1" x14ac:dyDescent="0.25">
      <c r="A87" s="73" t="s">
        <v>310</v>
      </c>
      <c r="B87" s="74" t="s">
        <v>87</v>
      </c>
      <c r="C87" s="75" t="s">
        <v>88</v>
      </c>
      <c r="D87" s="73" t="s">
        <v>311</v>
      </c>
    </row>
    <row r="88" spans="1:4" customFormat="1" x14ac:dyDescent="0.25">
      <c r="A88" s="73" t="s">
        <v>312</v>
      </c>
      <c r="B88" s="74" t="s">
        <v>87</v>
      </c>
      <c r="C88" s="75" t="s">
        <v>88</v>
      </c>
      <c r="D88" s="73" t="s">
        <v>313</v>
      </c>
    </row>
    <row r="89" spans="1:4" customFormat="1" x14ac:dyDescent="0.25">
      <c r="A89" s="73"/>
      <c r="B89" s="74"/>
      <c r="C89" s="75"/>
      <c r="D89" s="73"/>
    </row>
    <row r="90" spans="1:4" customFormat="1" x14ac:dyDescent="0.25">
      <c r="A90" s="73"/>
      <c r="B90" s="74"/>
      <c r="C90" s="75"/>
      <c r="D90" s="73"/>
    </row>
    <row r="91" spans="1:4" customFormat="1" x14ac:dyDescent="0.25">
      <c r="A91" s="73"/>
      <c r="B91" s="74"/>
      <c r="C91" s="75"/>
      <c r="D91" s="73"/>
    </row>
    <row r="92" spans="1:4" customFormat="1" x14ac:dyDescent="0.25">
      <c r="A92" s="73"/>
      <c r="B92" s="74"/>
      <c r="C92" s="75"/>
      <c r="D92" s="73"/>
    </row>
    <row r="93" spans="1:4" customFormat="1" x14ac:dyDescent="0.25">
      <c r="A93" s="73"/>
      <c r="B93" s="74"/>
      <c r="C93" s="75"/>
      <c r="D93" s="73"/>
    </row>
    <row r="94" spans="1:4" customFormat="1" x14ac:dyDescent="0.25">
      <c r="A94" s="73"/>
      <c r="B94" s="74"/>
      <c r="C94" s="75"/>
      <c r="D94" s="73"/>
    </row>
    <row r="95" spans="1:4" customFormat="1" x14ac:dyDescent="0.25">
      <c r="A95" s="73"/>
      <c r="B95" s="74"/>
      <c r="C95" s="75"/>
      <c r="D95" s="73"/>
    </row>
    <row r="96" spans="1:4" customFormat="1" x14ac:dyDescent="0.25">
      <c r="A96" s="73"/>
      <c r="B96" s="74"/>
      <c r="C96" s="75"/>
      <c r="D96" s="73"/>
    </row>
    <row r="97" spans="1:4" customFormat="1" x14ac:dyDescent="0.25">
      <c r="A97" s="73"/>
      <c r="B97" s="74"/>
      <c r="C97" s="75"/>
      <c r="D97" s="73"/>
    </row>
    <row r="98" spans="1:4" customFormat="1" x14ac:dyDescent="0.25">
      <c r="A98" s="73"/>
      <c r="B98" s="74"/>
      <c r="C98" s="75"/>
      <c r="D98" s="73"/>
    </row>
    <row r="99" spans="1:4" customFormat="1" x14ac:dyDescent="0.25">
      <c r="A99" s="73"/>
      <c r="B99" s="74"/>
      <c r="C99" s="75"/>
      <c r="D99" s="73"/>
    </row>
    <row r="100" spans="1:4" customFormat="1" x14ac:dyDescent="0.25">
      <c r="A100" s="73"/>
      <c r="B100" s="74"/>
      <c r="C100" s="75"/>
      <c r="D100" s="73"/>
    </row>
    <row r="101" spans="1:4" customFormat="1" x14ac:dyDescent="0.25">
      <c r="A101" s="73"/>
      <c r="B101" s="74"/>
      <c r="C101" s="75"/>
      <c r="D101" s="73"/>
    </row>
    <row r="102" spans="1:4" customFormat="1" x14ac:dyDescent="0.25">
      <c r="A102" s="73"/>
      <c r="B102" s="74"/>
      <c r="C102" s="75"/>
      <c r="D102" s="73"/>
    </row>
    <row r="103" spans="1:4" customFormat="1" x14ac:dyDescent="0.25">
      <c r="A103" s="73"/>
      <c r="B103" s="74"/>
      <c r="C103" s="75"/>
      <c r="D103" s="73"/>
    </row>
    <row r="104" spans="1:4" customFormat="1" x14ac:dyDescent="0.25">
      <c r="A104" s="73"/>
      <c r="B104" s="74"/>
      <c r="C104" s="75"/>
      <c r="D104" s="73"/>
    </row>
    <row r="105" spans="1:4" customFormat="1" x14ac:dyDescent="0.25">
      <c r="A105" s="73"/>
      <c r="B105" s="74"/>
      <c r="C105" s="75"/>
      <c r="D105" s="73"/>
    </row>
    <row r="106" spans="1:4" customFormat="1" x14ac:dyDescent="0.25">
      <c r="A106" s="73"/>
      <c r="B106" s="74"/>
      <c r="C106" s="75"/>
      <c r="D106" s="73"/>
    </row>
    <row r="107" spans="1:4" customFormat="1" x14ac:dyDescent="0.25">
      <c r="A107" s="76"/>
      <c r="B107" s="74"/>
      <c r="C107" s="75"/>
      <c r="D107" s="76"/>
    </row>
  </sheetData>
  <autoFilter ref="A1:D107"/>
  <pageMargins left="0.7" right="0.7" top="0.75" bottom="0.75" header="0.3" footer="0.3"/>
  <headerFooter>
    <oddHeader>Padrón de auditores externos</oddHeader>
    <evenFooter>Padrón de auditores externos</evenFooter>
    <firstHeader>Padrón de auditores externos</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2" sqref="A2"/>
    </sheetView>
  </sheetViews>
  <sheetFormatPr baseColWidth="10" defaultRowHeight="15" x14ac:dyDescent="0.25"/>
  <sheetData>
    <row r="2" spans="1:1" x14ac:dyDescent="0.25">
      <c r="A2" s="38" t="s">
        <v>3</v>
      </c>
    </row>
    <row r="3" spans="1:1" x14ac:dyDescent="0.25">
      <c r="A3" s="1" t="s">
        <v>62</v>
      </c>
    </row>
    <row r="4" spans="1:1" x14ac:dyDescent="0.25">
      <c r="A4" s="1" t="s">
        <v>63</v>
      </c>
    </row>
    <row r="5" spans="1:1" x14ac:dyDescent="0.25">
      <c r="A5"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MEDIOS DE ALMACENAMIENTO</vt:lpstr>
      <vt:lpstr>Datos</vt:lpstr>
      <vt:lpstr>Anexo 1</vt:lpstr>
      <vt:lpstr>Guia de llenado</vt:lpstr>
      <vt:lpstr>CatAudExt</vt:lpstr>
      <vt:lpstr>Parámetros</vt:lpstr>
      <vt:lpstr>'Anexo 1'!Área_de_impresión</vt:lpstr>
      <vt:lpstr>'Guia de llenado'!Área_de_impresión</vt:lpstr>
      <vt:lpstr>MiFoto</vt:lpstr>
      <vt:lpstr>MiLogo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Vargas Escorza</dc:creator>
  <cp:lastModifiedBy>Elfego Viveros Sánchez</cp:lastModifiedBy>
  <cp:lastPrinted>2021-02-26T00:13:53Z</cp:lastPrinted>
  <dcterms:created xsi:type="dcterms:W3CDTF">2020-11-05T18:34:13Z</dcterms:created>
  <dcterms:modified xsi:type="dcterms:W3CDTF">2021-02-26T03:59:19Z</dcterms:modified>
</cp:coreProperties>
</file>