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34D1B356-5FBB-42E1-ADD0-3FD7FCB2C290}" xr6:coauthVersionLast="47" xr6:coauthVersionMax="47" xr10:uidLastSave="{00000000-0000-0000-0000-000000000000}"/>
  <bookViews>
    <workbookView xWindow="-120" yWindow="-120" windowWidth="29040" windowHeight="15720" xr2:uid="{00000000-000D-0000-FFFF-FFFF00000000}"/>
  </bookViews>
  <sheets>
    <sheet name="AYT.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'AYT.PG9.P. CIUDADANA.2023'!$A$1:$T$46</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'AYT.PG9.P. CIUDADANA.2023'!$1:$13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3" i="5" l="1"/>
  <c r="S35" i="5"/>
  <c r="S16" i="5" l="1"/>
  <c r="S26" i="5"/>
</calcChain>
</file>

<file path=xl/sharedStrings.xml><?xml version="1.0" encoding="utf-8"?>
<sst xmlns="http://schemas.openxmlformats.org/spreadsheetml/2006/main" count="106" uniqueCount="83">
  <si>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</si>
  <si>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</si>
  <si>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</si>
  <si>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</si>
  <si>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</si>
  <si>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</si>
  <si>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</si>
  <si>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</si>
  <si>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</si>
  <si>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</si>
  <si>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</si>
  <si>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</si>
  <si>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</si>
  <si>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</si>
  <si>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</si>
  <si>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</si>
  <si>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</si>
  <si>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</si>
  <si>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</si>
  <si>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</si>
  <si>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</si>
  <si>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</si>
  <si>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</si>
  <si>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</si>
  <si>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</si>
  <si>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</si>
  <si>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</si>
  <si>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</si>
  <si>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</si>
  <si>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</si>
  <si>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</si>
  <si>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</si>
  <si>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</si>
  <si>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</si>
  <si>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</si>
  <si>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</si>
  <si>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</si>
  <si>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</si>
  <si>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</si>
  <si>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</si>
  <si>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Conformación y aprobación del Comité de Planeación para el Desarrollo Municipal, de acuerdo a lo señalado en el artículo 116 de la Ley Orgánica Municipal.</t>
  </si>
  <si>
    <t>Emisión de lineamientos para su funcionamiento y operación.</t>
  </si>
  <si>
    <t>Mecanismos de seguimiento de las obras que el Comité propuso y que fueron ejecutadas durante el ejercicio 2023, los cuales incluyan los resultados obtenidos, así como las acciones realizadas para dicho seguimiento.</t>
  </si>
  <si>
    <t>Actas de instalación o constitutivas de cada uno de los órganos de promoción y gestión social instaurados conforme las convocatorias emitidas por el Ayuntamiento.</t>
  </si>
  <si>
    <t>Actividades de vigilancia acerca del funcionamiento de los órganos de promoción y gestión social instaurados.</t>
  </si>
  <si>
    <t>Mecanismos de participación con los que cuenta el Ayuntamiento, conforme lo establecido en la Ley de Planeación para el Desarrollo del Estado de Puebla.</t>
  </si>
  <si>
    <t>Evidencia de la instauración del Comité de Planeación para el Desarrollo Municipal.</t>
  </si>
  <si>
    <t xml:space="preserve">Propuestas de las obras y acciones a ejecutar con recursos propios de la Entidad Fiscalizada. </t>
  </si>
  <si>
    <t>Minutas o actas de las reuniones de los Consejos de Participación Ciudadana y sus respectivos anexos (orden del día, propuestas realizadas respecto de actividades, acciones, planes y programas municipales, entre otras).</t>
  </si>
  <si>
    <t>Formatos para recolectar las demandas de los asistentes, en los que se hayan descrito las propuestas o necesidades.</t>
  </si>
  <si>
    <t>Evidencia del fomento de la participación de la población a través de jornadas de atención ciudadana y su frecuencia (convocatorias, evidencia fotográfica, entre otras).</t>
  </si>
  <si>
    <t>Evidencia de la ejecución de Foros, mesas de trabajo, asambleas y/o reuniones vecinales (lista de asistencia -fecha, lugar sede, área responsable, objeto, entre otros-, evidencia fotográfica, etcétera).</t>
  </si>
  <si>
    <t>Minutas de cada mesa de trabajo o foro realizado, la cual concentre las intervenciones de las y los asistentes, así como de los acuerdos a los que se llegaron.</t>
  </si>
  <si>
    <t>Actas ordinarias y, en su caso, extraordinarias de las sesiones realizadas en el ejercicio fiscal 2023 y sus respectivos anexos (orden del día, compromisos efectuados por cada sesión, etcétera).</t>
  </si>
  <si>
    <t>Encuestas de atención/satisfacción  aplicadas durante las jornadas de participación ciudadana.</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</si>
  <si>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</si>
  <si>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Analizar si la Entidad Fiscalizada instauró Órganos de Participación Social y cuáles han sido sus principales contribuciones en la elaboración de documentos estratégicos y programas públicos, así como evaluar la capacidad institucional para integrar propuestas ciudadanas en la planeación y promoción del desarrollo municipal y constatar que la Entidad Fiscalizada, en el marco de la Ley de Planeación para el Desarrollo del Estado de Puebla y demás disposiciones aplicables, impulse, promueva y cuente con mecanismos de participación social en dicho proceso de planeación.</t>
  </si>
  <si>
    <t>Convocatorias emitidas por el Ayuntamiento para integrar los Comités de Participación Ciudadana, identificando en esta y de manera enunciativa más no limitativa, el objeto del Comité, fecha de emisión de la convocatoria, requisitos, proceso de selección, medios de difusión, entre otros.</t>
  </si>
  <si>
    <t>Evidencia de la integración de los Consejos de Participación Ciudadana en el ejercicio fiscal 2023. Los cuales se encuentren enfocados a atender temas relacionados a salud, educación, turismo, ecología, agricultura y ganadería, desarrollo indígena, impulso a las artesanías, fomento al empleo, personas con discapacidad, protección civil, y seguridad pública.</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</si>
  <si>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AEED.PG9.PARTICIPACIÓN CIUDADANA.2023</t>
    </r>
    <r>
      <rPr>
        <sz val="10"/>
        <rFont val="Myriad Pro"/>
        <family val="2"/>
      </rPr>
      <t xml:space="preserve">
Procedimiento: </t>
    </r>
    <r>
      <rPr>
        <b/>
        <sz val="10"/>
        <rFont val="Myriad Pro"/>
        <family val="2"/>
      </rPr>
      <t>AYT.PG9.P. 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</si>
  <si>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AYT.PG9.Ciudadana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AYT.PG9.PE1.COPLAMUN</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AYT.PG9.PE1.ERa
     </t>
    </r>
    <r>
      <rPr>
        <u/>
        <sz val="9"/>
        <rFont val="Myriad Pro"/>
        <family val="2"/>
      </rPr>
      <t>Archivo 2</t>
    </r>
    <r>
      <rPr>
        <sz val="9"/>
        <rFont val="Myriad Pro"/>
        <family val="2"/>
      </rPr>
      <t xml:space="preserve"> - Evidencia de auditoría (F): </t>
    </r>
    <r>
      <rPr>
        <b/>
        <sz val="9"/>
        <rFont val="Myriad Pro"/>
        <family val="2"/>
      </rPr>
      <t xml:space="preserve">AYT.PG9.PE1.ERb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</si>
  <si>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AYT.PG9.P. Ciudadana</t>
  </si>
  <si>
    <t>AYT.PG9.PE1.COPLAMUN</t>
  </si>
  <si>
    <t>AYT.PG9.PE1.ERa</t>
  </si>
  <si>
    <t>AYT.PG9.PE1.ERb</t>
  </si>
  <si>
    <t>AYT.PG9.PE1.ERc</t>
  </si>
  <si>
    <t>AYT.PG9.PE1.ERd</t>
  </si>
  <si>
    <t>AYT.PG9.PE1.ERe</t>
  </si>
  <si>
    <t>AYT.PG9.PE1.ERf</t>
  </si>
  <si>
    <t xml:space="preserve">AYT.PG9.PE2.Consejos de Participación Ciudadana </t>
  </si>
  <si>
    <t>AYT.PG9.PE2.ERa</t>
  </si>
  <si>
    <t>AYT.PG9.PE2.ERb</t>
  </si>
  <si>
    <t>AYT.PG9.PE2.ERc</t>
  </si>
  <si>
    <t>AYT.PG9.PE2.ERd</t>
  </si>
  <si>
    <t>AYT.PG9.PE2.ERe</t>
  </si>
  <si>
    <t xml:space="preserve">AYT.PG9.PE3.Mecanismos de participación </t>
  </si>
  <si>
    <t>AYT.PG9.PE3.ERa</t>
  </si>
  <si>
    <t>AYT.PG9.PE3.ERb</t>
  </si>
  <si>
    <t>AYT.PG9.PE3.ERc</t>
  </si>
  <si>
    <t>AYT.PG9.PE3.ERd</t>
  </si>
  <si>
    <t>AYT.PG9.PE4.Jornadas de atención ciudadana</t>
  </si>
  <si>
    <t>AYT.PG9.PE4.ERa</t>
  </si>
  <si>
    <t>AYT.PG9.PE4.ERb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</si>
</sst>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0">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7"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7" xfId="0" applyFont="1" applyBorder="1" applyAlignment="1">
      <alignment vertical="center" wrapText="1"/>
    </xf>
    <xf numFmtId="0" fontId="16" fillId="0" borderId="0" xfId="0" applyFont="1" applyAlignment="1">
      <alignment vertical="center" wrapText="1"/>
    </xf>
    <xf numFmtId="0" fontId="15" fillId="0" borderId="23" xfId="0" applyFont="1" applyBorder="1" applyAlignment="1">
      <alignment vertical="center" wrapText="1"/>
    </xf>
    <xf numFmtId="0" fontId="13"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8"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23" fillId="0" borderId="2" xfId="0" applyFont="1" applyBorder="1" applyAlignment="1">
      <alignment horizontal="center" vertical="center"/>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5"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3" fillId="0" borderId="2" xfId="0" applyFont="1" applyBorder="1" applyAlignment="1">
      <alignment horizontal="justify" vertical="center" wrapText="1"/>
    </xf>
    <xf numFmtId="0" fontId="23"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18" fillId="0" borderId="4" xfId="0" applyFont="1" applyBorder="1" applyAlignment="1">
      <alignment horizontal="justify" vertical="center"/>
    </xf>
    <xf numFmtId="0" fontId="18" fillId="0" borderId="1" xfId="0" applyFont="1" applyBorder="1" applyAlignment="1">
      <alignment horizontal="justify" vertical="center"/>
    </xf>
    <xf numFmtId="0" fontId="18"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164" fontId="13" fillId="0" borderId="3" xfId="1" applyNumberFormat="1" applyFont="1" applyBorder="1" applyAlignment="1">
      <alignment horizontal="center" vertical="center"/>
    </xf>
    <xf numFmtId="164" fontId="13" fillId="0" borderId="19" xfId="1" applyNumberFormat="1" applyFont="1" applyBorder="1" applyAlignment="1">
      <alignment horizontal="center" vertical="center"/>
    </xf>
    <xf numFmtId="164" fontId="13" fillId="0" borderId="6" xfId="1" applyNumberFormat="1" applyFont="1" applyBorder="1" applyAlignment="1">
      <alignment horizontal="center" vertical="center"/>
    </xf>
    <xf numFmtId="0" fontId="23" fillId="0" borderId="4" xfId="0" applyFont="1" applyBorder="1" applyAlignment="1">
      <alignment horizontal="justify" vertical="center"/>
    </xf>
    <xf numFmtId="0" fontId="23" fillId="0" borderId="1" xfId="0" applyFont="1" applyBorder="1" applyAlignment="1">
      <alignment horizontal="justify" vertical="center"/>
    </xf>
    <xf numFmtId="0" fontId="23"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4" xfId="0" applyFont="1" applyBorder="1" applyAlignment="1">
      <alignment horizontal="justify" vertical="center"/>
    </xf>
    <xf numFmtId="0" fontId="23" fillId="0" borderId="4" xfId="0" applyFont="1" applyBorder="1" applyAlignment="1">
      <alignment horizontal="justify" vertical="center" wrapText="1"/>
    </xf>
    <xf numFmtId="0" fontId="23" fillId="0" borderId="5" xfId="0" applyFont="1" applyBorder="1" applyAlignment="1">
      <alignment horizontal="justify" vertical="center" wrapText="1"/>
    </xf>
    <xf numFmtId="0" fontId="2" fillId="2" borderId="16" xfId="0" applyFont="1" applyFill="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6"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3" fillId="0" borderId="2" xfId="1" applyNumberFormat="1" applyFont="1" applyBorder="1" applyAlignment="1">
      <alignment horizontal="center" vertical="center"/>
    </xf>
    <xf numFmtId="0" fontId="23"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65"/>
  <sheetViews>
    <sheetView showGridLines="0" tabSelected="1" zoomScale="80" zoomScaleNormal="8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855468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2" t="s">
        <v>59</v>
      </c>
      <c r="G2" s="63"/>
      <c r="H2" s="63"/>
      <c r="I2" s="63"/>
      <c r="J2" s="64" t="s">
        <v>21</v>
      </c>
      <c r="K2" s="61" t="s">
        <v>22</v>
      </c>
      <c r="L2" s="61"/>
      <c r="M2" s="14" t="s">
        <v>28</v>
      </c>
      <c r="N2" s="15"/>
      <c r="O2" s="27" t="s">
        <v>24</v>
      </c>
      <c r="P2" s="20"/>
      <c r="Q2" s="22"/>
      <c r="R2" s="46" t="s">
        <v>27</v>
      </c>
      <c r="S2" s="21"/>
      <c r="T2" s="21"/>
      <c r="U2" s="7"/>
    </row>
    <row r="3" spans="3:21" ht="25.5" customHeight="1">
      <c r="F3" s="63"/>
      <c r="G3" s="63"/>
      <c r="H3" s="63"/>
      <c r="I3" s="63"/>
      <c r="J3" s="64"/>
      <c r="K3" s="60" t="s">
        <v>26</v>
      </c>
      <c r="L3" s="60"/>
      <c r="M3" s="17"/>
      <c r="N3" s="15"/>
      <c r="O3" s="28" t="s">
        <v>25</v>
      </c>
      <c r="P3" s="19"/>
      <c r="Q3" s="22"/>
      <c r="R3" s="47"/>
      <c r="S3" s="21"/>
      <c r="T3" s="21"/>
      <c r="U3" s="7"/>
    </row>
    <row r="4" spans="3:21" ht="25.5" customHeight="1">
      <c r="F4" s="63"/>
      <c r="G4" s="63"/>
      <c r="H4" s="63"/>
      <c r="I4" s="63"/>
      <c r="J4" s="64"/>
      <c r="K4" s="61" t="s">
        <v>23</v>
      </c>
      <c r="L4" s="61"/>
      <c r="M4" s="17"/>
      <c r="N4" s="15"/>
      <c r="O4" s="28" t="s">
        <v>0</v>
      </c>
      <c r="P4" s="17"/>
      <c r="Q4" s="23"/>
      <c r="R4" s="48"/>
      <c r="S4" s="18"/>
      <c r="T4" s="13"/>
    </row>
    <row r="5" spans="3:21" ht="12.75" customHeight="1">
      <c r="J5" s="13"/>
      <c r="K5" s="13"/>
      <c r="L5" s="15"/>
      <c r="M5" s="15"/>
      <c r="N5" s="13"/>
      <c r="O5" s="13"/>
      <c r="P5" s="13"/>
      <c r="Q5" s="13"/>
      <c r="R5" s="13"/>
      <c r="S5" s="13"/>
      <c r="T5" s="13"/>
    </row>
    <row r="6" spans="3:21" ht="390" customHeight="1">
      <c r="C6" s="87" t="s">
        <v>60</v>
      </c>
      <c r="D6" s="88"/>
      <c r="E6" s="88"/>
      <c r="F6" s="88"/>
      <c r="G6" s="88"/>
      <c r="H6" s="88"/>
      <c r="I6" s="88"/>
      <c r="J6" s="88"/>
      <c r="K6" s="88"/>
      <c r="L6" s="88"/>
      <c r="M6" s="88"/>
      <c r="N6" s="88"/>
      <c r="O6" s="88"/>
      <c r="P6" s="88"/>
      <c r="Q6" s="88"/>
      <c r="R6" s="88"/>
      <c r="S6" s="89"/>
      <c r="T6" s="13"/>
    </row>
    <row r="7" spans="3:21">
      <c r="G7" s="61"/>
      <c r="H7" s="61"/>
      <c r="I7" s="61"/>
      <c r="J7" s="61"/>
    </row>
    <row r="8" spans="3:21" s="8" customFormat="1" ht="24.75" customHeight="1">
      <c r="C8" s="82" t="s">
        <v>29</v>
      </c>
      <c r="D8" s="82"/>
      <c r="E8" s="29"/>
      <c r="F8" s="57" t="s">
        <v>61</v>
      </c>
      <c r="G8" s="58"/>
      <c r="H8" s="58"/>
      <c r="I8" s="58"/>
      <c r="J8" s="58"/>
      <c r="K8" s="58"/>
      <c r="L8" s="58"/>
      <c r="M8" s="58"/>
      <c r="N8" s="58"/>
      <c r="O8" s="58"/>
      <c r="P8" s="58"/>
      <c r="Q8" s="58"/>
      <c r="R8" s="58"/>
      <c r="S8" s="59"/>
    </row>
    <row r="9" spans="3:21" s="8" customFormat="1" ht="5.25" customHeight="1">
      <c r="C9" s="1"/>
      <c r="D9" s="1"/>
      <c r="E9" s="1"/>
      <c r="F9" s="1"/>
      <c r="G9" s="1"/>
      <c r="H9" s="1"/>
      <c r="I9" s="1"/>
      <c r="J9" s="1"/>
      <c r="K9" s="1"/>
      <c r="L9" s="1"/>
      <c r="M9" s="1"/>
      <c r="N9" s="1"/>
      <c r="O9" s="1"/>
      <c r="P9" s="29"/>
      <c r="Q9" s="29"/>
      <c r="R9" s="29"/>
      <c r="S9" s="29"/>
    </row>
    <row r="10" spans="3:21" s="8" customFormat="1" ht="43.5" customHeight="1">
      <c r="C10" s="83" t="s">
        <v>30</v>
      </c>
      <c r="D10" s="83"/>
      <c r="E10" s="16"/>
      <c r="F10" s="54" t="s">
        <v>56</v>
      </c>
      <c r="G10" s="55"/>
      <c r="H10" s="55"/>
      <c r="I10" s="55"/>
      <c r="J10" s="55"/>
      <c r="K10" s="55"/>
      <c r="L10" s="55"/>
      <c r="M10" s="55"/>
      <c r="N10" s="55"/>
      <c r="O10" s="55"/>
      <c r="P10" s="55"/>
      <c r="Q10" s="55"/>
      <c r="R10" s="55"/>
      <c r="S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9" t="s">
        <v>33</v>
      </c>
      <c r="G12" s="79"/>
      <c r="H12" s="79"/>
      <c r="I12" s="79"/>
      <c r="J12" s="79"/>
      <c r="K12" s="79"/>
      <c r="L12" s="79"/>
      <c r="M12" s="79"/>
      <c r="N12" s="79"/>
      <c r="O12" s="79"/>
      <c r="P12" s="79"/>
      <c r="Q12" s="79"/>
      <c r="R12" s="79"/>
      <c r="S12" s="79"/>
      <c r="T12" s="79"/>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77">
        <v>1</v>
      </c>
      <c r="D14" s="78" t="s">
        <v>62</v>
      </c>
      <c r="E14" s="1"/>
      <c r="F14" s="33"/>
      <c r="G14" s="34"/>
      <c r="H14" s="34"/>
      <c r="I14" s="34"/>
      <c r="J14" s="34"/>
      <c r="K14" s="34"/>
      <c r="L14" s="34"/>
      <c r="M14" s="34"/>
      <c r="N14" s="34"/>
      <c r="O14" s="34"/>
      <c r="P14" s="34"/>
      <c r="Q14" s="34"/>
      <c r="R14" s="34"/>
      <c r="S14" s="34"/>
      <c r="T14" s="35"/>
    </row>
    <row r="15" spans="3:21" s="8" customFormat="1" ht="33" customHeight="1">
      <c r="C15" s="77"/>
      <c r="D15" s="78"/>
      <c r="E15" s="1"/>
      <c r="F15" s="36"/>
      <c r="G15" s="80" t="s">
        <v>55</v>
      </c>
      <c r="H15" s="81"/>
      <c r="I15" s="81"/>
      <c r="J15" s="37" t="s">
        <v>34</v>
      </c>
      <c r="K15" s="3" t="s">
        <v>35</v>
      </c>
      <c r="L15" s="71" t="s">
        <v>36</v>
      </c>
      <c r="M15" s="76"/>
      <c r="N15" s="71" t="s">
        <v>37</v>
      </c>
      <c r="O15" s="72"/>
      <c r="P15" s="49" t="s">
        <v>38</v>
      </c>
      <c r="Q15" s="50"/>
      <c r="R15" s="51"/>
      <c r="S15" s="3" t="s">
        <v>39</v>
      </c>
      <c r="T15" s="38"/>
    </row>
    <row r="16" spans="3:21" s="8" customFormat="1" ht="39" customHeight="1">
      <c r="C16" s="77"/>
      <c r="D16" s="78"/>
      <c r="E16" s="1"/>
      <c r="F16" s="36"/>
      <c r="G16" s="39" t="s">
        <v>63</v>
      </c>
      <c r="H16" s="73" t="s">
        <v>40</v>
      </c>
      <c r="I16" s="55"/>
      <c r="J16" s="45"/>
      <c r="K16" s="45"/>
      <c r="L16" s="68"/>
      <c r="M16" s="69"/>
      <c r="N16" s="74"/>
      <c r="O16" s="75"/>
      <c r="P16" s="52"/>
      <c r="Q16" s="52"/>
      <c r="R16" s="52"/>
      <c r="S16" s="65">
        <f>SUM(IF(J16="Sí",1,IF(J16="No",0))+IF(J17="Sí",1,IF(J17="No",0))+IF(J18="Sí",1,IF(J18="No",0))+IF(J19="Sí",1,IF(J19="No",0))+IF(J20="Sí",1,IF(J20="No",0))+IF(J21="Sí",1,IF(J21="No",0)))/6</f>
        <v>0</v>
      </c>
      <c r="T16" s="38"/>
    </row>
    <row r="17" spans="3:20" s="8" customFormat="1" ht="41.25" customHeight="1">
      <c r="C17" s="77"/>
      <c r="D17" s="78"/>
      <c r="E17" s="1"/>
      <c r="F17" s="36"/>
      <c r="G17" s="39" t="s">
        <v>64</v>
      </c>
      <c r="H17" s="54" t="s">
        <v>46</v>
      </c>
      <c r="I17" s="55"/>
      <c r="J17" s="45"/>
      <c r="K17" s="45"/>
      <c r="L17" s="68"/>
      <c r="M17" s="69"/>
      <c r="N17" s="68"/>
      <c r="O17" s="70"/>
      <c r="P17" s="53"/>
      <c r="Q17" s="53"/>
      <c r="R17" s="53"/>
      <c r="S17" s="66"/>
      <c r="T17" s="38"/>
    </row>
    <row r="18" spans="3:20" s="8" customFormat="1" ht="28.5" customHeight="1">
      <c r="C18" s="77"/>
      <c r="D18" s="78"/>
      <c r="E18" s="1"/>
      <c r="F18" s="36"/>
      <c r="G18" s="39" t="s">
        <v>65</v>
      </c>
      <c r="H18" s="54" t="s">
        <v>41</v>
      </c>
      <c r="I18" s="55"/>
      <c r="J18" s="45"/>
      <c r="K18" s="45"/>
      <c r="L18" s="68"/>
      <c r="M18" s="69"/>
      <c r="N18" s="68"/>
      <c r="O18" s="70"/>
      <c r="P18" s="53"/>
      <c r="Q18" s="53"/>
      <c r="R18" s="53"/>
      <c r="S18" s="66"/>
      <c r="T18" s="38"/>
    </row>
    <row r="19" spans="3:20" s="8" customFormat="1" ht="55.5" customHeight="1">
      <c r="C19" s="77"/>
      <c r="D19" s="78"/>
      <c r="E19" s="1"/>
      <c r="F19" s="36"/>
      <c r="G19" s="39" t="s">
        <v>66</v>
      </c>
      <c r="H19" s="54" t="s">
        <v>53</v>
      </c>
      <c r="I19" s="55"/>
      <c r="J19" s="45"/>
      <c r="K19" s="45"/>
      <c r="L19" s="68"/>
      <c r="M19" s="69"/>
      <c r="N19" s="68"/>
      <c r="O19" s="70"/>
      <c r="P19" s="53"/>
      <c r="Q19" s="53"/>
      <c r="R19" s="53"/>
      <c r="S19" s="66"/>
      <c r="T19" s="38"/>
    </row>
    <row r="20" spans="3:20" s="8" customFormat="1" ht="54.75" customHeight="1">
      <c r="C20" s="77"/>
      <c r="D20" s="78"/>
      <c r="E20" s="1"/>
      <c r="F20" s="36"/>
      <c r="G20" s="39" t="s">
        <v>67</v>
      </c>
      <c r="H20" s="54" t="s">
        <v>47</v>
      </c>
      <c r="I20" s="55"/>
      <c r="J20" s="45"/>
      <c r="K20" s="45"/>
      <c r="L20" s="68"/>
      <c r="M20" s="69"/>
      <c r="N20" s="68"/>
      <c r="O20" s="70"/>
      <c r="P20" s="68"/>
      <c r="Q20" s="69"/>
      <c r="R20" s="70"/>
      <c r="S20" s="66"/>
      <c r="T20" s="38"/>
    </row>
    <row r="21" spans="3:20" s="8" customFormat="1" ht="55.5" customHeight="1">
      <c r="C21" s="77"/>
      <c r="D21" s="78"/>
      <c r="E21" s="1"/>
      <c r="F21" s="36"/>
      <c r="G21" s="39" t="s">
        <v>68</v>
      </c>
      <c r="H21" s="54" t="s">
        <v>42</v>
      </c>
      <c r="I21" s="55"/>
      <c r="J21" s="45"/>
      <c r="K21" s="45"/>
      <c r="L21" s="68"/>
      <c r="M21" s="69"/>
      <c r="N21" s="68"/>
      <c r="O21" s="70"/>
      <c r="P21" s="53"/>
      <c r="Q21" s="53"/>
      <c r="R21" s="53"/>
      <c r="S21" s="67"/>
      <c r="T21" s="38"/>
    </row>
    <row r="22" spans="3:20" s="8" customFormat="1" ht="12" customHeight="1" thickBot="1">
      <c r="C22" s="77"/>
      <c r="D22" s="78"/>
      <c r="E22" s="1"/>
      <c r="F22" s="40"/>
      <c r="G22" s="41"/>
      <c r="H22" s="42"/>
      <c r="I22" s="42"/>
      <c r="J22" s="42"/>
      <c r="K22" s="42"/>
      <c r="L22" s="42"/>
      <c r="M22" s="42"/>
      <c r="N22" s="42"/>
      <c r="O22" s="42"/>
      <c r="P22" s="42"/>
      <c r="Q22" s="42"/>
      <c r="R22" s="42"/>
      <c r="S22" s="41"/>
      <c r="T22" s="43"/>
    </row>
    <row r="23" spans="3:20" s="8" customFormat="1" ht="12.75" thickBot="1">
      <c r="G23" s="12"/>
      <c r="S23" s="12"/>
    </row>
    <row r="24" spans="3:20" s="8" customFormat="1" ht="12" customHeight="1">
      <c r="C24" s="77">
        <v>2</v>
      </c>
      <c r="D24" s="78" t="s">
        <v>69</v>
      </c>
      <c r="E24" s="1"/>
      <c r="F24" s="33"/>
      <c r="G24" s="44"/>
      <c r="H24" s="34"/>
      <c r="I24" s="34"/>
      <c r="J24" s="34"/>
      <c r="K24" s="34"/>
      <c r="L24" s="34"/>
      <c r="M24" s="34"/>
      <c r="N24" s="34"/>
      <c r="O24" s="34"/>
      <c r="P24" s="34"/>
      <c r="Q24" s="34"/>
      <c r="R24" s="34"/>
      <c r="S24" s="44"/>
      <c r="T24" s="24"/>
    </row>
    <row r="25" spans="3:20" s="8" customFormat="1" ht="33" customHeight="1">
      <c r="C25" s="77"/>
      <c r="D25" s="78"/>
      <c r="E25" s="1"/>
      <c r="F25" s="36"/>
      <c r="G25" s="80" t="s">
        <v>55</v>
      </c>
      <c r="H25" s="81"/>
      <c r="I25" s="81"/>
      <c r="J25" s="37" t="s">
        <v>34</v>
      </c>
      <c r="K25" s="3" t="s">
        <v>35</v>
      </c>
      <c r="L25" s="71" t="s">
        <v>36</v>
      </c>
      <c r="M25" s="76"/>
      <c r="N25" s="71" t="s">
        <v>37</v>
      </c>
      <c r="O25" s="72"/>
      <c r="P25" s="49" t="s">
        <v>38</v>
      </c>
      <c r="Q25" s="50"/>
      <c r="R25" s="51"/>
      <c r="S25" s="3" t="s">
        <v>39</v>
      </c>
      <c r="T25" s="25"/>
    </row>
    <row r="26" spans="3:20" s="8" customFormat="1" ht="93.75" customHeight="1">
      <c r="C26" s="77"/>
      <c r="D26" s="78"/>
      <c r="E26" s="1"/>
      <c r="F26" s="36"/>
      <c r="G26" s="39" t="s">
        <v>70</v>
      </c>
      <c r="H26" s="73" t="s">
        <v>58</v>
      </c>
      <c r="I26" s="55"/>
      <c r="J26" s="45"/>
      <c r="K26" s="45"/>
      <c r="L26" s="53"/>
      <c r="M26" s="53"/>
      <c r="N26" s="52"/>
      <c r="O26" s="52"/>
      <c r="P26" s="74"/>
      <c r="Q26" s="85"/>
      <c r="R26" s="75"/>
      <c r="S26" s="84">
        <f>SUM(IF(J26="Sí",1,IF(J26="No",0))+IF(J27="Sí",1,IF(J27="No",0))+IF(J28="Sí",1,IF(J28="No",0))+IF(J29="Sí",1,IF(J29="No",0))+IF(J30="Sí",1,IF(J30="No",0)))/5</f>
        <v>0</v>
      </c>
      <c r="T26" s="25"/>
    </row>
    <row r="27" spans="3:20" s="8" customFormat="1" ht="68.25" customHeight="1">
      <c r="C27" s="77"/>
      <c r="D27" s="78"/>
      <c r="E27" s="1"/>
      <c r="F27" s="36"/>
      <c r="G27" s="39" t="s">
        <v>71</v>
      </c>
      <c r="H27" s="73" t="s">
        <v>57</v>
      </c>
      <c r="I27" s="55"/>
      <c r="J27" s="45"/>
      <c r="K27" s="45"/>
      <c r="L27" s="53"/>
      <c r="M27" s="53"/>
      <c r="N27" s="53"/>
      <c r="O27" s="53"/>
      <c r="P27" s="68"/>
      <c r="Q27" s="69"/>
      <c r="R27" s="70"/>
      <c r="S27" s="84"/>
      <c r="T27" s="25"/>
    </row>
    <row r="28" spans="3:20" s="8" customFormat="1" ht="45" customHeight="1">
      <c r="C28" s="77"/>
      <c r="D28" s="78"/>
      <c r="E28" s="1"/>
      <c r="F28" s="36"/>
      <c r="G28" s="39" t="s">
        <v>72</v>
      </c>
      <c r="H28" s="73" t="s">
        <v>43</v>
      </c>
      <c r="I28" s="55"/>
      <c r="J28" s="45"/>
      <c r="K28" s="45"/>
      <c r="L28" s="53"/>
      <c r="M28" s="53"/>
      <c r="N28" s="53"/>
      <c r="O28" s="53"/>
      <c r="P28" s="68"/>
      <c r="Q28" s="69"/>
      <c r="R28" s="70"/>
      <c r="S28" s="84"/>
      <c r="T28" s="25"/>
    </row>
    <row r="29" spans="3:20" s="8" customFormat="1" ht="53.25" customHeight="1">
      <c r="C29" s="77"/>
      <c r="D29" s="78"/>
      <c r="E29" s="1"/>
      <c r="F29" s="36"/>
      <c r="G29" s="39" t="s">
        <v>73</v>
      </c>
      <c r="H29" s="54" t="s">
        <v>48</v>
      </c>
      <c r="I29" s="55"/>
      <c r="J29" s="45"/>
      <c r="K29" s="45"/>
      <c r="L29" s="53"/>
      <c r="M29" s="53"/>
      <c r="N29" s="53"/>
      <c r="O29" s="53"/>
      <c r="P29" s="68"/>
      <c r="Q29" s="69"/>
      <c r="R29" s="70"/>
      <c r="S29" s="84"/>
      <c r="T29" s="25"/>
    </row>
    <row r="30" spans="3:20" s="8" customFormat="1" ht="45" customHeight="1">
      <c r="C30" s="77"/>
      <c r="D30" s="78"/>
      <c r="E30" s="1"/>
      <c r="F30" s="36"/>
      <c r="G30" s="39" t="s">
        <v>74</v>
      </c>
      <c r="H30" s="54" t="s">
        <v>44</v>
      </c>
      <c r="I30" s="55"/>
      <c r="J30" s="45"/>
      <c r="K30" s="45"/>
      <c r="L30" s="53"/>
      <c r="M30" s="53"/>
      <c r="N30" s="53"/>
      <c r="O30" s="53"/>
      <c r="P30" s="68"/>
      <c r="Q30" s="69"/>
      <c r="R30" s="70"/>
      <c r="S30" s="84"/>
      <c r="T30" s="25"/>
    </row>
    <row r="31" spans="3:20" s="8" customFormat="1" ht="12" customHeight="1" thickBot="1">
      <c r="C31" s="77"/>
      <c r="D31" s="78"/>
      <c r="E31" s="1"/>
      <c r="F31" s="40"/>
      <c r="G31" s="41"/>
      <c r="H31" s="42"/>
      <c r="I31" s="42"/>
      <c r="J31" s="42"/>
      <c r="K31" s="42"/>
      <c r="L31" s="42"/>
      <c r="M31" s="42"/>
      <c r="N31" s="42"/>
      <c r="O31" s="42"/>
      <c r="P31" s="42"/>
      <c r="Q31" s="42"/>
      <c r="R31" s="42"/>
      <c r="S31" s="41"/>
      <c r="T31" s="26"/>
    </row>
    <row r="32" spans="3:20" s="8" customFormat="1" ht="13.5" customHeight="1" thickBot="1">
      <c r="F32" s="11"/>
      <c r="G32" s="11"/>
      <c r="H32" s="11"/>
      <c r="I32" s="11"/>
      <c r="J32" s="11"/>
      <c r="K32" s="11"/>
      <c r="L32" s="11"/>
      <c r="M32" s="11"/>
      <c r="N32" s="11"/>
      <c r="O32" s="11"/>
      <c r="P32" s="11"/>
      <c r="Q32" s="11"/>
      <c r="R32" s="11"/>
      <c r="S32" s="11"/>
      <c r="T32" s="11"/>
    </row>
    <row r="33" spans="3:20" s="8" customFormat="1" ht="12" customHeight="1">
      <c r="C33" s="77">
        <v>3</v>
      </c>
      <c r="D33" s="78" t="s">
        <v>75</v>
      </c>
      <c r="E33" s="1"/>
      <c r="F33" s="33"/>
      <c r="G33" s="44"/>
      <c r="H33" s="34"/>
      <c r="I33" s="34"/>
      <c r="J33" s="34"/>
      <c r="K33" s="34"/>
      <c r="L33" s="34"/>
      <c r="M33" s="34"/>
      <c r="N33" s="34"/>
      <c r="O33" s="34"/>
      <c r="P33" s="34"/>
      <c r="Q33" s="34"/>
      <c r="R33" s="34"/>
      <c r="S33" s="44"/>
      <c r="T33" s="24"/>
    </row>
    <row r="34" spans="3:20" s="8" customFormat="1" ht="33" customHeight="1">
      <c r="C34" s="77"/>
      <c r="D34" s="78"/>
      <c r="E34" s="1"/>
      <c r="F34" s="36"/>
      <c r="G34" s="80" t="s">
        <v>55</v>
      </c>
      <c r="H34" s="81"/>
      <c r="I34" s="81"/>
      <c r="J34" s="37" t="s">
        <v>34</v>
      </c>
      <c r="K34" s="3" t="s">
        <v>35</v>
      </c>
      <c r="L34" s="71" t="s">
        <v>36</v>
      </c>
      <c r="M34" s="76"/>
      <c r="N34" s="71" t="s">
        <v>37</v>
      </c>
      <c r="O34" s="72"/>
      <c r="P34" s="49" t="s">
        <v>38</v>
      </c>
      <c r="Q34" s="50"/>
      <c r="R34" s="51"/>
      <c r="S34" s="3" t="s">
        <v>39</v>
      </c>
      <c r="T34" s="25"/>
    </row>
    <row r="35" spans="3:20" s="8" customFormat="1" ht="55.5" customHeight="1">
      <c r="C35" s="77"/>
      <c r="D35" s="78"/>
      <c r="E35" s="1"/>
      <c r="F35" s="36"/>
      <c r="G35" s="39" t="s">
        <v>76</v>
      </c>
      <c r="H35" s="73" t="s">
        <v>45</v>
      </c>
      <c r="I35" s="55"/>
      <c r="J35" s="45"/>
      <c r="K35" s="45"/>
      <c r="L35" s="53"/>
      <c r="M35" s="53"/>
      <c r="N35" s="52"/>
      <c r="O35" s="52"/>
      <c r="P35" s="74"/>
      <c r="Q35" s="85"/>
      <c r="R35" s="75"/>
      <c r="S35" s="84">
        <f>SUM(IF(J35="Sí",1,IF(J35="No",0))+IF(J36="Sí",1,IF(J36="No",0))+IF(J37="Sí",1,IF(J37="No",0))+IF(J38="Sí",1,IF(J38="No",0)))/4</f>
        <v>0</v>
      </c>
      <c r="T35" s="25"/>
    </row>
    <row r="36" spans="3:20" s="8" customFormat="1" ht="51.75" customHeight="1">
      <c r="C36" s="77"/>
      <c r="D36" s="78"/>
      <c r="E36" s="1"/>
      <c r="F36" s="36"/>
      <c r="G36" s="39" t="s">
        <v>77</v>
      </c>
      <c r="H36" s="73" t="s">
        <v>51</v>
      </c>
      <c r="I36" s="55"/>
      <c r="J36" s="45"/>
      <c r="K36" s="45"/>
      <c r="L36" s="53"/>
      <c r="M36" s="53"/>
      <c r="N36" s="53"/>
      <c r="O36" s="53"/>
      <c r="P36" s="74"/>
      <c r="Q36" s="85"/>
      <c r="R36" s="75"/>
      <c r="S36" s="84"/>
      <c r="T36" s="25"/>
    </row>
    <row r="37" spans="3:20" s="8" customFormat="1" ht="50.25" customHeight="1">
      <c r="C37" s="77"/>
      <c r="D37" s="78"/>
      <c r="E37" s="1"/>
      <c r="F37" s="36"/>
      <c r="G37" s="39" t="s">
        <v>78</v>
      </c>
      <c r="H37" s="54" t="s">
        <v>52</v>
      </c>
      <c r="I37" s="86"/>
      <c r="J37" s="45"/>
      <c r="K37" s="45"/>
      <c r="L37" s="53"/>
      <c r="M37" s="53"/>
      <c r="N37" s="53"/>
      <c r="O37" s="53"/>
      <c r="P37" s="74"/>
      <c r="Q37" s="85"/>
      <c r="R37" s="75"/>
      <c r="S37" s="84"/>
      <c r="T37" s="25"/>
    </row>
    <row r="38" spans="3:20" s="8" customFormat="1" ht="39.75" customHeight="1">
      <c r="C38" s="77"/>
      <c r="D38" s="78"/>
      <c r="E38" s="1"/>
      <c r="F38" s="36"/>
      <c r="G38" s="39" t="s">
        <v>79</v>
      </c>
      <c r="H38" s="54" t="s">
        <v>49</v>
      </c>
      <c r="I38" s="86"/>
      <c r="J38" s="45"/>
      <c r="K38" s="45"/>
      <c r="L38" s="53"/>
      <c r="M38" s="53"/>
      <c r="N38" s="53"/>
      <c r="O38" s="53"/>
      <c r="P38" s="74"/>
      <c r="Q38" s="85"/>
      <c r="R38" s="75"/>
      <c r="S38" s="84"/>
      <c r="T38" s="25"/>
    </row>
    <row r="39" spans="3:20" s="8" customFormat="1" ht="12" customHeight="1" thickBot="1">
      <c r="C39" s="77"/>
      <c r="D39" s="78"/>
      <c r="E39" s="1"/>
      <c r="F39" s="40"/>
      <c r="G39" s="41"/>
      <c r="H39" s="42"/>
      <c r="I39" s="42"/>
      <c r="J39" s="42"/>
      <c r="K39" s="42"/>
      <c r="L39" s="42"/>
      <c r="M39" s="42"/>
      <c r="N39" s="42"/>
      <c r="O39" s="42"/>
      <c r="P39" s="42"/>
      <c r="Q39" s="42"/>
      <c r="R39" s="42"/>
      <c r="S39" s="41"/>
      <c r="T39" s="26"/>
    </row>
    <row r="40" spans="3:20" s="8" customFormat="1" ht="13.5" customHeight="1" thickBot="1">
      <c r="C40" s="1"/>
      <c r="D40" s="1"/>
      <c r="E40" s="1"/>
      <c r="F40" s="1"/>
      <c r="G40" s="1"/>
      <c r="H40" s="1"/>
      <c r="I40" s="1"/>
      <c r="J40" s="1"/>
      <c r="K40" s="1"/>
      <c r="L40" s="1"/>
      <c r="M40" s="1"/>
      <c r="N40" s="1"/>
      <c r="O40" s="1"/>
      <c r="P40" s="1"/>
      <c r="Q40" s="1"/>
      <c r="R40" s="1"/>
      <c r="S40" s="1"/>
    </row>
    <row r="41" spans="3:20" s="8" customFormat="1" ht="12" customHeight="1">
      <c r="C41" s="77">
        <v>4</v>
      </c>
      <c r="D41" s="78" t="s">
        <v>80</v>
      </c>
      <c r="E41" s="1"/>
      <c r="F41" s="33"/>
      <c r="G41" s="44"/>
      <c r="H41" s="34"/>
      <c r="I41" s="34"/>
      <c r="J41" s="34"/>
      <c r="K41" s="34"/>
      <c r="L41" s="34"/>
      <c r="M41" s="34"/>
      <c r="N41" s="34"/>
      <c r="O41" s="34"/>
      <c r="P41" s="34"/>
      <c r="Q41" s="34"/>
      <c r="R41" s="34"/>
      <c r="S41" s="44"/>
      <c r="T41" s="24"/>
    </row>
    <row r="42" spans="3:20" s="8" customFormat="1" ht="33" customHeight="1">
      <c r="C42" s="77"/>
      <c r="D42" s="78"/>
      <c r="E42" s="1"/>
      <c r="F42" s="36"/>
      <c r="G42" s="80" t="s">
        <v>55</v>
      </c>
      <c r="H42" s="81"/>
      <c r="I42" s="81"/>
      <c r="J42" s="37" t="s">
        <v>34</v>
      </c>
      <c r="K42" s="3" t="s">
        <v>35</v>
      </c>
      <c r="L42" s="71" t="s">
        <v>36</v>
      </c>
      <c r="M42" s="76"/>
      <c r="N42" s="71" t="s">
        <v>37</v>
      </c>
      <c r="O42" s="72"/>
      <c r="P42" s="49" t="s">
        <v>38</v>
      </c>
      <c r="Q42" s="50"/>
      <c r="R42" s="51"/>
      <c r="S42" s="3" t="s">
        <v>39</v>
      </c>
      <c r="T42" s="25"/>
    </row>
    <row r="43" spans="3:20" s="8" customFormat="1" ht="57" customHeight="1">
      <c r="C43" s="77"/>
      <c r="D43" s="78"/>
      <c r="E43" s="1"/>
      <c r="F43" s="36"/>
      <c r="G43" s="39" t="s">
        <v>81</v>
      </c>
      <c r="H43" s="73" t="s">
        <v>50</v>
      </c>
      <c r="I43" s="55"/>
      <c r="J43" s="45"/>
      <c r="K43" s="45"/>
      <c r="L43" s="53"/>
      <c r="M43" s="53"/>
      <c r="N43" s="52"/>
      <c r="O43" s="52"/>
      <c r="P43" s="74"/>
      <c r="Q43" s="85"/>
      <c r="R43" s="75"/>
      <c r="S43" s="84">
        <f>SUM(IF(J43="Sí",1,IF(J43="No",0))+IF(J44="Sí",1,IF(J44="No",0)))/2</f>
        <v>0</v>
      </c>
      <c r="T43" s="25"/>
    </row>
    <row r="44" spans="3:20" s="8" customFormat="1" ht="59.25" customHeight="1">
      <c r="C44" s="77"/>
      <c r="D44" s="78"/>
      <c r="E44" s="1"/>
      <c r="F44" s="36"/>
      <c r="G44" s="39" t="s">
        <v>82</v>
      </c>
      <c r="H44" s="73" t="s">
        <v>54</v>
      </c>
      <c r="I44" s="55"/>
      <c r="J44" s="45"/>
      <c r="K44" s="45"/>
      <c r="L44" s="53"/>
      <c r="M44" s="53"/>
      <c r="N44" s="53"/>
      <c r="O44" s="53"/>
      <c r="P44" s="74"/>
      <c r="Q44" s="85"/>
      <c r="R44" s="75"/>
      <c r="S44" s="84"/>
      <c r="T44" s="25"/>
    </row>
    <row r="45" spans="3:20" s="8" customFormat="1" ht="12" customHeight="1" thickBot="1">
      <c r="C45" s="77"/>
      <c r="D45" s="78"/>
      <c r="E45" s="1"/>
      <c r="F45" s="40"/>
      <c r="G45" s="41"/>
      <c r="H45" s="42"/>
      <c r="I45" s="42"/>
      <c r="J45" s="42"/>
      <c r="K45" s="42"/>
      <c r="L45" s="42"/>
      <c r="M45" s="42"/>
      <c r="N45" s="42"/>
      <c r="O45" s="42"/>
      <c r="P45" s="42"/>
      <c r="Q45" s="42"/>
      <c r="R45" s="42"/>
      <c r="S45" s="41"/>
      <c r="T45" s="26"/>
    </row>
    <row r="46" spans="3:20" s="8" customFormat="1" ht="13.5" customHeight="1">
      <c r="C46" s="1"/>
      <c r="D46" s="1"/>
      <c r="E46" s="1"/>
      <c r="F46" s="34"/>
      <c r="G46" s="34"/>
      <c r="H46" s="34"/>
      <c r="I46" s="34"/>
      <c r="J46" s="34"/>
      <c r="K46" s="34"/>
      <c r="L46" s="34"/>
      <c r="M46" s="34"/>
      <c r="N46" s="34"/>
      <c r="O46" s="34"/>
      <c r="P46" s="34"/>
      <c r="Q46" s="34"/>
      <c r="R46" s="34"/>
      <c r="S46" s="34"/>
      <c r="T46" s="11"/>
    </row>
    <row r="47" spans="3:20" s="8" customFormat="1" ht="12"/>
    <row r="48" spans="3:20"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pans="1:4" s="8" customFormat="1" ht="12"/>
    <row r="322" spans="1:4" s="8" customFormat="1" ht="12"/>
    <row r="323" spans="1:4" s="8" customFormat="1" ht="12"/>
    <row r="324" spans="1:4" s="8" customFormat="1" ht="12"/>
    <row r="325" spans="1:4" s="8" customFormat="1" ht="12"/>
    <row r="326" spans="1:4" s="8" customFormat="1" ht="12"/>
    <row r="327" spans="1:4" s="8" customFormat="1" ht="12"/>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sheetData>
  <sheetProtection algorithmName="SHA-512" hashValue="HdZ5uFxRwmaKrYg1eR9pmHvYtMNJbl/OdS2UFbBeONaaGXqh9EkdYpmU/SWH74NBC77+Xockw61AAFb/Pj/TcQ==" saltValue="cZp6JhsJhW3CGj86rAacXA==" spinCount="100000" sheet="1" objects="1" scenarios="1"/>
  <protectedRanges>
    <protectedRange sqref="M3:M4 P2:R4 J16:R21 J26:R30 J35:R37 J38:R38 J43:R44" name="Rango1"/>
  </protectedRanges>
  <dataConsolidate/>
  <mergeCells count="109">
    <mergeCell ref="C41:C45"/>
    <mergeCell ref="D41:D45"/>
    <mergeCell ref="G42:I42"/>
    <mergeCell ref="L42:M42"/>
    <mergeCell ref="N42:O42"/>
    <mergeCell ref="P42:R42"/>
    <mergeCell ref="H43:I43"/>
    <mergeCell ref="L43:M43"/>
    <mergeCell ref="N43:O43"/>
    <mergeCell ref="P43:R43"/>
    <mergeCell ref="L44:M44"/>
    <mergeCell ref="C33:C39"/>
    <mergeCell ref="D33:D39"/>
    <mergeCell ref="L34:M34"/>
    <mergeCell ref="N34:O34"/>
    <mergeCell ref="P34:R34"/>
    <mergeCell ref="H35:I35"/>
    <mergeCell ref="L35:M35"/>
    <mergeCell ref="N35:O35"/>
    <mergeCell ref="P35:R35"/>
    <mergeCell ref="H36:I36"/>
    <mergeCell ref="L36:M36"/>
    <mergeCell ref="N36:O36"/>
    <mergeCell ref="P36:R36"/>
    <mergeCell ref="L37:M37"/>
    <mergeCell ref="N37:O37"/>
    <mergeCell ref="P37:R37"/>
    <mergeCell ref="L38:M38"/>
    <mergeCell ref="N38:O38"/>
    <mergeCell ref="P38:R38"/>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H30:I30"/>
    <mergeCell ref="L30:M30"/>
    <mergeCell ref="N30:O30"/>
    <mergeCell ref="S43:S44"/>
    <mergeCell ref="N44:O44"/>
    <mergeCell ref="P44:R44"/>
    <mergeCell ref="H44:I44"/>
    <mergeCell ref="G34:I34"/>
    <mergeCell ref="S35:S38"/>
    <mergeCell ref="H38:I38"/>
    <mergeCell ref="H37:I37"/>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15" priority="37" operator="between">
      <formula>0.851</formula>
      <formula>100</formula>
    </cfRule>
    <cfRule type="cellIs" dxfId="14" priority="38" operator="between">
      <formula>0.501</formula>
      <formula>0.85</formula>
    </cfRule>
    <cfRule type="cellIs" dxfId="13" priority="39" operator="between">
      <formula>0.351</formula>
      <formula>0.5</formula>
    </cfRule>
    <cfRule type="cellIs" dxfId="12" priority="40" operator="between">
      <formula>0</formula>
      <formula>0.35</formula>
    </cfRule>
  </conditionalFormatting>
  <conditionalFormatting sqref="S26">
    <cfRule type="cellIs" dxfId="11" priority="33" operator="between">
      <formula>0.851</formula>
      <formula>100</formula>
    </cfRule>
    <cfRule type="cellIs" dxfId="10" priority="34" operator="between">
      <formula>0.501</formula>
      <formula>0.85</formula>
    </cfRule>
    <cfRule type="cellIs" dxfId="9" priority="35" operator="between">
      <formula>0.351</formula>
      <formula>0.5</formula>
    </cfRule>
    <cfRule type="cellIs" dxfId="8" priority="36" operator="between">
      <formula>0</formula>
      <formula>0.35</formula>
    </cfRule>
  </conditionalFormatting>
  <conditionalFormatting sqref="S35">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43">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ageMargins left="0.51181102362204722" right="0.31496062992125984" top="0.51181102362204722" bottom="0.51181102362204722" header="0.31496062992125984" footer="0.31496062992125984"/>
  <pageSetup paperSize="5" scale="51" fitToHeight="0" orientation="landscape"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J26:J30 J16:J21 J35:J38 J43:J44</xm:sqref>
        </x14:dataValidation>
        <x14:dataValidation type="list" allowBlank="1" showInputMessage="1" showErrorMessage="1" xr:uid="{00000000-0002-0000-0000-000001000000}">
          <x14:formula1>
            <xm:f>'NO BORRAR'!$C$3:$C$6</xm:f>
          </x14:formula1>
          <xm:sqref>K16:K21 K26:K30 K35:K38 K43:K44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ColWidth="10.85546875"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AYT.PG9.P. CIUDADANA.2023</vt:lpstr>
      <vt:lpstr>NO BORRAR</vt:lpstr>
      <vt:lpstr>'AYT.PG9.P. CIUDADANA.2023'!Área_de_impresión</vt:lpstr>
      <vt:lpstr>'AYT.PG9.P. CIUDADANA.2023'!Títulos_a_imprimir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2024-04-25T17:21:48Z</cp:lastPrinted>
  <dcterms:created xsi:type="dcterms:W3CDTF">2024-03-15T20:53:07Z</dcterms:created>
  <dcterms:modified xsi:type="dcterms:W3CDTF">2024-05-18T02:48:11Z</dcterms:modified>
</cp:coreProperties>
</file>